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35" activeTab="0"/>
  </bookViews>
  <sheets>
    <sheet name="Ceník" sheetId="1" r:id="rId1"/>
  </sheets>
  <definedNames/>
  <calcPr fullCalcOnLoad="1"/>
</workbook>
</file>

<file path=xl/sharedStrings.xml><?xml version="1.0" encoding="utf-8"?>
<sst xmlns="http://schemas.openxmlformats.org/spreadsheetml/2006/main" count="885" uniqueCount="496">
  <si>
    <t xml:space="preserve">  Brusky:</t>
  </si>
  <si>
    <t xml:space="preserve">                  Typ</t>
  </si>
  <si>
    <t>bez DPH</t>
  </si>
  <si>
    <t>s DPH</t>
  </si>
  <si>
    <t xml:space="preserve">  Elektrocentrály:</t>
  </si>
  <si>
    <t xml:space="preserve">  Čerpadla:</t>
  </si>
  <si>
    <t xml:space="preserve">  Frézy:</t>
  </si>
  <si>
    <t xml:space="preserve">  Hoblíky:</t>
  </si>
  <si>
    <t xml:space="preserve">  Kladiva:</t>
  </si>
  <si>
    <t xml:space="preserve">  Kompresory:</t>
  </si>
  <si>
    <t xml:space="preserve">  Míchačky a míchadla:</t>
  </si>
  <si>
    <t xml:space="preserve">  Opalovací technika:</t>
  </si>
  <si>
    <t xml:space="preserve">  Pily:</t>
  </si>
  <si>
    <t xml:space="preserve">  Řezačky a lámačky:</t>
  </si>
  <si>
    <t xml:space="preserve">  Svářečky:</t>
  </si>
  <si>
    <t xml:space="preserve">  Vibrační a hutnící technika:</t>
  </si>
  <si>
    <t xml:space="preserve">  Vrtačky:</t>
  </si>
  <si>
    <t xml:space="preserve">  Ostatní:</t>
  </si>
  <si>
    <t>X</t>
  </si>
  <si>
    <t xml:space="preserve">  U stálých zákazníků lze domluvit individuální obchodní podmínky.</t>
  </si>
  <si>
    <t>Značka</t>
  </si>
  <si>
    <t>Číslo</t>
  </si>
  <si>
    <t xml:space="preserve">  Pažící boxy:</t>
  </si>
  <si>
    <t>103 A,B,C</t>
  </si>
  <si>
    <t xml:space="preserve">  Tel: 776 578 605     E-mail: pujcovna@evt.cz      www.evt.cz</t>
  </si>
  <si>
    <t xml:space="preserve">  Zahradní technika:</t>
  </si>
  <si>
    <t>11 A,B</t>
  </si>
  <si>
    <t>11 C,D</t>
  </si>
  <si>
    <t>266-9</t>
  </si>
  <si>
    <t>271,286,</t>
  </si>
  <si>
    <t xml:space="preserve">             Půjčovna nářadí EVT Stavby s.r.o</t>
  </si>
  <si>
    <t xml:space="preserve"> V Zahrádkách 3, 568 02 Svitavy</t>
  </si>
  <si>
    <t xml:space="preserve">                     Provozní doba : Po - Pa   7:00 - 17:00</t>
  </si>
  <si>
    <r>
      <t xml:space="preserve">                </t>
    </r>
    <r>
      <rPr>
        <b/>
        <u val="single"/>
        <sz val="16"/>
        <color indexed="8"/>
        <rFont val="Calibri"/>
        <family val="2"/>
      </rPr>
      <t>Ceník</t>
    </r>
  </si>
  <si>
    <t xml:space="preserve">                         IČO: 25260766     DIČ: CZ25260766</t>
  </si>
  <si>
    <t>Název</t>
  </si>
  <si>
    <t xml:space="preserve">          Cena 1-7 dní</t>
  </si>
  <si>
    <t xml:space="preserve">      Cena 8 a více dní</t>
  </si>
  <si>
    <t xml:space="preserve">                                        Při zapůjčení nářadí na 10 dnů: 1 den zdarma.</t>
  </si>
  <si>
    <r>
      <t xml:space="preserve"> </t>
    </r>
    <r>
      <rPr>
        <b/>
        <u val="single"/>
        <sz val="12"/>
        <color indexed="8"/>
        <rFont val="Calibri"/>
        <family val="2"/>
      </rPr>
      <t xml:space="preserve"> Mimořádná nabídka:</t>
    </r>
    <r>
      <rPr>
        <b/>
        <sz val="12"/>
        <color indexed="8"/>
        <rFont val="Calibri"/>
        <family val="2"/>
      </rPr>
      <t xml:space="preserve">  Při zapůjčení nářadí na víkend: zaplatíte pouze den a půl!</t>
    </r>
  </si>
  <si>
    <t xml:space="preserve">                                        Při zapůjčení nářadí na 4 hodiny (7°°-11°° nebo 12°°-16°°):    -50%</t>
  </si>
  <si>
    <t xml:space="preserve">                                        ( Víkend = půjčeno v pátek mezi 15°°-17°°, vráceno v pondělí mezi 7°°-8°°)</t>
  </si>
  <si>
    <t>Úhlová 115 mm</t>
  </si>
  <si>
    <t>Úhlová 125 mm</t>
  </si>
  <si>
    <t>Úhlová 150 mm</t>
  </si>
  <si>
    <t>Úhlová 180 mm</t>
  </si>
  <si>
    <t>Úhlová 230 mm</t>
  </si>
  <si>
    <t>Makita</t>
  </si>
  <si>
    <t>Hitachi</t>
  </si>
  <si>
    <t>Narex</t>
  </si>
  <si>
    <t>GA 4530</t>
  </si>
  <si>
    <t>GA 6021</t>
  </si>
  <si>
    <t>EBU 18 C-A</t>
  </si>
  <si>
    <t>GA 9020 RFK</t>
  </si>
  <si>
    <t>BO 6030</t>
  </si>
  <si>
    <t>Kalové 230 V</t>
  </si>
  <si>
    <t>Hydraulické čerpadlo</t>
  </si>
  <si>
    <t>Metabo</t>
  </si>
  <si>
    <t>Lowara Domo</t>
  </si>
  <si>
    <t>IKA</t>
  </si>
  <si>
    <t>PS 18000 SN</t>
  </si>
  <si>
    <t>SP 24-46 SG</t>
  </si>
  <si>
    <t>7.</t>
  </si>
  <si>
    <t>HC 07</t>
  </si>
  <si>
    <t>230 V</t>
  </si>
  <si>
    <t>Honda</t>
  </si>
  <si>
    <t>ECT 7000 K1 F</t>
  </si>
  <si>
    <t>Staveništní rozvaděč</t>
  </si>
  <si>
    <t>Wacker</t>
  </si>
  <si>
    <t>RE RB</t>
  </si>
  <si>
    <t>P-OCEP</t>
  </si>
  <si>
    <t>EST 4 2022-1EY</t>
  </si>
  <si>
    <t>RP 2300 FCX</t>
  </si>
  <si>
    <t>Elektrický hoblík</t>
  </si>
  <si>
    <t>Elektrický velkoplošný hoblík</t>
  </si>
  <si>
    <t>KP 0810</t>
  </si>
  <si>
    <t>1806 B</t>
  </si>
  <si>
    <t>Bourací 18 kg</t>
  </si>
  <si>
    <t>Pneumatické sekací 5 kg</t>
  </si>
  <si>
    <t>Pneumatické sekací 9 kg</t>
  </si>
  <si>
    <t>Pneumatické (fasádní)</t>
  </si>
  <si>
    <t>Milwaukee</t>
  </si>
  <si>
    <t>Permon</t>
  </si>
  <si>
    <t>Vogt</t>
  </si>
  <si>
    <t>SEK 5-2CA</t>
  </si>
  <si>
    <t>SK 9-5</t>
  </si>
  <si>
    <t>VH 25</t>
  </si>
  <si>
    <t>Kompresor 230 V</t>
  </si>
  <si>
    <t>Mega 370/100</t>
  </si>
  <si>
    <t>Rotační laser + stativ</t>
  </si>
  <si>
    <t>Topcon</t>
  </si>
  <si>
    <t>Taurus 2LS</t>
  </si>
  <si>
    <t>Stavební 230 V</t>
  </si>
  <si>
    <t>Belle</t>
  </si>
  <si>
    <t>BWE</t>
  </si>
  <si>
    <t>Horkovzdušná pistole</t>
  </si>
  <si>
    <t>HG 551 VK</t>
  </si>
  <si>
    <t>3 500 x 2 600 mm</t>
  </si>
  <si>
    <t>3 000 x 2 600 mm</t>
  </si>
  <si>
    <t>3 000 x 2 000 mm</t>
  </si>
  <si>
    <t>KS 100</t>
  </si>
  <si>
    <t>SBH</t>
  </si>
  <si>
    <t>Kotoučová</t>
  </si>
  <si>
    <t>5705 RK</t>
  </si>
  <si>
    <t>EPK 16</t>
  </si>
  <si>
    <t>Přímočarka</t>
  </si>
  <si>
    <t>Pokosová včetně podstavce</t>
  </si>
  <si>
    <t>Řetězová elektrická</t>
  </si>
  <si>
    <t>Řetězová motorová</t>
  </si>
  <si>
    <t>Rozbrušovačka - benzínová</t>
  </si>
  <si>
    <t>Hydraulická rozbrušovačka</t>
  </si>
  <si>
    <t>Stihl</t>
  </si>
  <si>
    <t>Atlas Copco</t>
  </si>
  <si>
    <t>4351 CT</t>
  </si>
  <si>
    <t>JR 3050 T</t>
  </si>
  <si>
    <t>LS 1016</t>
  </si>
  <si>
    <t>MS 391</t>
  </si>
  <si>
    <t>LS 16</t>
  </si>
  <si>
    <t>Na obklady a dlažbu</t>
  </si>
  <si>
    <t>Na polystyren</t>
  </si>
  <si>
    <t>Stolová pila na zámk. dlažbu</t>
  </si>
  <si>
    <t>Řezačka spár</t>
  </si>
  <si>
    <t>Řezač spár</t>
  </si>
  <si>
    <t>Nuova</t>
  </si>
  <si>
    <t>Kaufmann</t>
  </si>
  <si>
    <t>Spewe</t>
  </si>
  <si>
    <t>DSN</t>
  </si>
  <si>
    <t>Progressa</t>
  </si>
  <si>
    <t>Weber</t>
  </si>
  <si>
    <t>Norwit</t>
  </si>
  <si>
    <t>Super PRO 900</t>
  </si>
  <si>
    <t>Topline</t>
  </si>
  <si>
    <t>610 SL</t>
  </si>
  <si>
    <t>DA A 44</t>
  </si>
  <si>
    <t>PK 35A/420</t>
  </si>
  <si>
    <t>SM 57-2 Hd kot. 350mm</t>
  </si>
  <si>
    <t>RS 300</t>
  </si>
  <si>
    <t>RS 450</t>
  </si>
  <si>
    <t>Polyfůzní</t>
  </si>
  <si>
    <t>Trafosvářečka 230 V</t>
  </si>
  <si>
    <t>Svářečka 230 V</t>
  </si>
  <si>
    <t>Svářečka 380 V</t>
  </si>
  <si>
    <t>Elektrosvářecí agregát 230 V</t>
  </si>
  <si>
    <t>Elektrosvářecí agregát</t>
  </si>
  <si>
    <t>JOBIprofi</t>
  </si>
  <si>
    <t>Ekoplastik</t>
  </si>
  <si>
    <t>Telwin</t>
  </si>
  <si>
    <t>Cemont</t>
  </si>
  <si>
    <t>Triodyn</t>
  </si>
  <si>
    <t>Aurora</t>
  </si>
  <si>
    <t>Elektra light</t>
  </si>
  <si>
    <t>Elektra</t>
  </si>
  <si>
    <t>XT 101004</t>
  </si>
  <si>
    <t>RSP-2aT</t>
  </si>
  <si>
    <t>Utility 1650 turbo</t>
  </si>
  <si>
    <t>S 1601</t>
  </si>
  <si>
    <t>UTA 200-1</t>
  </si>
  <si>
    <t>6 T</t>
  </si>
  <si>
    <t>do 160 mm</t>
  </si>
  <si>
    <t>do 400 mm</t>
  </si>
  <si>
    <t>Pěch</t>
  </si>
  <si>
    <t>Deska malá</t>
  </si>
  <si>
    <t>Deska velká</t>
  </si>
  <si>
    <t>Tremix</t>
  </si>
  <si>
    <t>Bomag</t>
  </si>
  <si>
    <t>MS 690</t>
  </si>
  <si>
    <t>Aku 12 V</t>
  </si>
  <si>
    <t>Aku 14,4 V</t>
  </si>
  <si>
    <t>Elektrická příklepová-SDS plus</t>
  </si>
  <si>
    <t>Elektrická příklepová-sklíčidlo</t>
  </si>
  <si>
    <t>6271 DWALE</t>
  </si>
  <si>
    <t>BDF 343 SHE</t>
  </si>
  <si>
    <t>HP 2070</t>
  </si>
  <si>
    <t>FS 4000</t>
  </si>
  <si>
    <t>Půdní jamkovač</t>
  </si>
  <si>
    <t>Štípač dřeva</t>
  </si>
  <si>
    <t>Křovinořez</t>
  </si>
  <si>
    <t>Dolmar</t>
  </si>
  <si>
    <t>Proma</t>
  </si>
  <si>
    <t>HSP-320</t>
  </si>
  <si>
    <t>MS 335.4U</t>
  </si>
  <si>
    <t>Motorová sekačka</t>
  </si>
  <si>
    <t>Plotostřih</t>
  </si>
  <si>
    <t>Postřikovač</t>
  </si>
  <si>
    <t>AL-KO</t>
  </si>
  <si>
    <t>Solo</t>
  </si>
  <si>
    <t>Vari</t>
  </si>
  <si>
    <t>FS 350</t>
  </si>
  <si>
    <t>UH 5580</t>
  </si>
  <si>
    <t>32 VLE combi care</t>
  </si>
  <si>
    <t>Hydraulický agregát</t>
  </si>
  <si>
    <t>Tlaková zkušební pumpa</t>
  </si>
  <si>
    <t>Rotační škrabka potrubí</t>
  </si>
  <si>
    <t>Topidlo</t>
  </si>
  <si>
    <t>Elektrické nůžky na plech</t>
  </si>
  <si>
    <t>Průmyslový vysavač</t>
  </si>
  <si>
    <t>Vysokotlaký čistič 230 V</t>
  </si>
  <si>
    <t>Digitální detektor kovů a dřeva</t>
  </si>
  <si>
    <t>Odvalovací podložka - malá</t>
  </si>
  <si>
    <t>Odvalovací podložka - velká</t>
  </si>
  <si>
    <t>Kleště lisovací - elektrikářské</t>
  </si>
  <si>
    <t>Lámačka dlažby</t>
  </si>
  <si>
    <t>Japonka dvoukolá</t>
  </si>
  <si>
    <t>Prodlužovací kabel 230 V</t>
  </si>
  <si>
    <t>Jivomat</t>
  </si>
  <si>
    <t>Hawle</t>
  </si>
  <si>
    <t>Rothenberger</t>
  </si>
  <si>
    <t>Power Tec</t>
  </si>
  <si>
    <t>Berner</t>
  </si>
  <si>
    <t>HA 12B</t>
  </si>
  <si>
    <t>5800.</t>
  </si>
  <si>
    <t>RP PRO III.</t>
  </si>
  <si>
    <t>JS 1000</t>
  </si>
  <si>
    <t>EL 9</t>
  </si>
  <si>
    <t>Prodlužovací kabel 400 V</t>
  </si>
  <si>
    <t>Kleště na vytahování dlažby</t>
  </si>
  <si>
    <t>Kleště pákové</t>
  </si>
  <si>
    <t>Nosič skruží</t>
  </si>
  <si>
    <t>Těsnící vak</t>
  </si>
  <si>
    <t>Chemické WC</t>
  </si>
  <si>
    <t>Sava</t>
  </si>
  <si>
    <t>750 mm</t>
  </si>
  <si>
    <t>200 - 400 mm</t>
  </si>
  <si>
    <t>350 - 600 mm</t>
  </si>
  <si>
    <t>500 - 800 mm</t>
  </si>
  <si>
    <t>RT 82-SC2</t>
  </si>
  <si>
    <t>PS2 500</t>
  </si>
  <si>
    <t>Ponorný vibrátor</t>
  </si>
  <si>
    <t>Megavib+</t>
  </si>
  <si>
    <t xml:space="preserve">  Laserová a měřící technika:</t>
  </si>
  <si>
    <t>Hledač kovových předmětů</t>
  </si>
  <si>
    <t>Disa</t>
  </si>
  <si>
    <t>M 130</t>
  </si>
  <si>
    <t xml:space="preserve">  Lešení:</t>
  </si>
  <si>
    <t>Od 6 000,-</t>
  </si>
  <si>
    <t>Patka pevná</t>
  </si>
  <si>
    <t>Patka šroubovací</t>
  </si>
  <si>
    <t>Podlážka</t>
  </si>
  <si>
    <t>Od 5 000,-</t>
  </si>
  <si>
    <r>
      <t xml:space="preserve">Haki - </t>
    </r>
    <r>
      <rPr>
        <b/>
        <sz val="12"/>
        <color indexed="8"/>
        <rFont val="Calibri"/>
        <family val="2"/>
      </rPr>
      <t>cena/ks</t>
    </r>
  </si>
  <si>
    <t>Individuálně</t>
  </si>
  <si>
    <t>Stojka 2,72 m</t>
  </si>
  <si>
    <t>Podélník 3,00 m</t>
  </si>
  <si>
    <t>Příčník 1,20 m</t>
  </si>
  <si>
    <t>Zábradlí 3,00 m</t>
  </si>
  <si>
    <t>Zábradlí 1,20 m</t>
  </si>
  <si>
    <t>Žebřík výstupní 2,35 m</t>
  </si>
  <si>
    <t>Vibrační válec - ježkový</t>
  </si>
  <si>
    <t>BMP 8500</t>
  </si>
  <si>
    <t>BPR 55/65 DE (436 kg)</t>
  </si>
  <si>
    <t>BT 65/4 (68 kg)</t>
  </si>
  <si>
    <t>Travní válec</t>
  </si>
  <si>
    <t>Hecht</t>
  </si>
  <si>
    <t>Laserový měřič vzdáleností</t>
  </si>
  <si>
    <t>LD 050 P</t>
  </si>
  <si>
    <t>Horní frézka</t>
  </si>
  <si>
    <t>Drážkovací fréza elektrikářská</t>
  </si>
  <si>
    <t>SG 1250 - max. 30mm</t>
  </si>
  <si>
    <t>3 500 x 1 300 mm</t>
  </si>
  <si>
    <t>3 500 x 2 400 mm</t>
  </si>
  <si>
    <t>Fréza Vari - malotraktor</t>
  </si>
  <si>
    <t>Bubnová sekačka</t>
  </si>
  <si>
    <t>Valník</t>
  </si>
  <si>
    <t>Kultivátor</t>
  </si>
  <si>
    <t>HKC 50</t>
  </si>
  <si>
    <t>Prodia</t>
  </si>
  <si>
    <t>HA 16 HPS</t>
  </si>
  <si>
    <t>BPR 35/60 (195 kg)</t>
  </si>
  <si>
    <t>BVP 18/45 (85 kg)</t>
  </si>
  <si>
    <t>PST 3  750</t>
  </si>
  <si>
    <t>GV 5003A</t>
  </si>
  <si>
    <t>158,175,185</t>
  </si>
  <si>
    <t>Fasádní lešení Platino</t>
  </si>
  <si>
    <r>
      <t>Do 24 m</t>
    </r>
    <r>
      <rPr>
        <sz val="12"/>
        <color indexed="8"/>
        <rFont val="Calibri"/>
        <family val="2"/>
      </rPr>
      <t>² pohledové plochy</t>
    </r>
  </si>
  <si>
    <r>
      <t>Do 48 m</t>
    </r>
    <r>
      <rPr>
        <sz val="12"/>
        <color indexed="8"/>
        <rFont val="Calibri"/>
        <family val="2"/>
      </rPr>
      <t>² pohledové plochy</t>
    </r>
  </si>
  <si>
    <t>Husqvarna</t>
  </si>
  <si>
    <t>K 760</t>
  </si>
  <si>
    <t>696, 1092</t>
  </si>
  <si>
    <t>Master</t>
  </si>
  <si>
    <t>DH 26</t>
  </si>
  <si>
    <t>Benzínový foukač/vysavač</t>
  </si>
  <si>
    <t>SH 86-D</t>
  </si>
  <si>
    <t>Vertikutátor elektrický</t>
  </si>
  <si>
    <t>Vertikutátor benzínový</t>
  </si>
  <si>
    <t>Magnetická vrtačka</t>
  </si>
  <si>
    <t>Evolution</t>
  </si>
  <si>
    <r>
      <t xml:space="preserve">ME 3500 (do </t>
    </r>
    <r>
      <rPr>
        <sz val="12"/>
        <color indexed="8"/>
        <rFont val="Calibri"/>
        <family val="2"/>
      </rPr>
      <t>Ø 35 mm)</t>
    </r>
  </si>
  <si>
    <t>Hilti</t>
  </si>
  <si>
    <t>Bourací 7,2 kg</t>
  </si>
  <si>
    <t>TE 706 AVR</t>
  </si>
  <si>
    <t>Vrtací 2,8 kg</t>
  </si>
  <si>
    <t>TE 2-M</t>
  </si>
  <si>
    <t>Ruční jádrová vrtačka</t>
  </si>
  <si>
    <t>Norton Clipper</t>
  </si>
  <si>
    <t>CDM 203</t>
  </si>
  <si>
    <t xml:space="preserve">   Číslo</t>
  </si>
  <si>
    <t>Skladový</t>
  </si>
  <si>
    <t>Cena nad 6 měs./měs.</t>
  </si>
  <si>
    <t xml:space="preserve"> Cena do 6 měs./měs.</t>
  </si>
  <si>
    <t>Doprava kontejnerů</t>
  </si>
  <si>
    <t>Obytný</t>
  </si>
  <si>
    <t>CS 401 P9</t>
  </si>
  <si>
    <t>Vibrační válec - hladký</t>
  </si>
  <si>
    <t>NTC</t>
  </si>
  <si>
    <t>217-224</t>
  </si>
  <si>
    <t>163,233,234</t>
  </si>
  <si>
    <t>238,239,240,241</t>
  </si>
  <si>
    <t>HA 37B</t>
  </si>
  <si>
    <t>987,1208,  1209,1210,    1211</t>
  </si>
  <si>
    <t>Utahovák na sádrokarton</t>
  </si>
  <si>
    <t xml:space="preserve">  Dopravní značení a mobilní oplocení:</t>
  </si>
  <si>
    <t>Dopravní značka - reflexní</t>
  </si>
  <si>
    <t>Různé</t>
  </si>
  <si>
    <t>Sloupek značky</t>
  </si>
  <si>
    <t>Podstavec značky - plast 28kg</t>
  </si>
  <si>
    <t>Směrová vodící deska Z4</t>
  </si>
  <si>
    <t>Mobilní plot 3 500 x 2 000mm</t>
  </si>
  <si>
    <t>Mobilní plot 3 500 x 1 100mm</t>
  </si>
  <si>
    <t xml:space="preserve">          Cena 1-30 dní</t>
  </si>
  <si>
    <t xml:space="preserve">      Cena 30 a více dní</t>
  </si>
  <si>
    <t>3 700 x 2 600 mm</t>
  </si>
  <si>
    <t xml:space="preserve">  Mycí rampa:</t>
  </si>
  <si>
    <t>Pronájem mycí rampy pro osobní i nákladní automobily</t>
  </si>
  <si>
    <t xml:space="preserve">          Cena/vozidlo</t>
  </si>
  <si>
    <t>Záloha včetně DPH</t>
  </si>
  <si>
    <t xml:space="preserve">Záloha včetně DPH </t>
  </si>
  <si>
    <t xml:space="preserve">  Kontejnery - pronájem:</t>
  </si>
  <si>
    <t>GA 5040Z1</t>
  </si>
  <si>
    <t>HR 2460</t>
  </si>
  <si>
    <t>Sekací a vrtací 2,9 kg</t>
  </si>
  <si>
    <t>HR 2610</t>
  </si>
  <si>
    <t>Bourací 17,3 kg</t>
  </si>
  <si>
    <t>HM 1307 CB</t>
  </si>
  <si>
    <t>Benzínové bourací 25 kg</t>
  </si>
  <si>
    <t>Cobra PRO</t>
  </si>
  <si>
    <t>Mitsubishi</t>
  </si>
  <si>
    <t>MGK 4200</t>
  </si>
  <si>
    <t>230 / 400 V</t>
  </si>
  <si>
    <t>MGP 9000 s AVR</t>
  </si>
  <si>
    <t>RE01S + RMS3</t>
  </si>
  <si>
    <t>VT 090 H - tandemový</t>
  </si>
  <si>
    <t>Sekací a vrtací 6,3 kg</t>
  </si>
  <si>
    <t>1273, 1274</t>
  </si>
  <si>
    <t>AEG</t>
  </si>
  <si>
    <t>KH 5 G</t>
  </si>
  <si>
    <t>HRX 537 C2</t>
  </si>
  <si>
    <t>Plazmová řezačka</t>
  </si>
  <si>
    <t>Plasma 54 kompresor</t>
  </si>
  <si>
    <t>WS 22-230 E</t>
  </si>
  <si>
    <t>306,415,1221</t>
  </si>
  <si>
    <t>Štěpkovač větví</t>
  </si>
  <si>
    <t>Řezák plastových trubek</t>
  </si>
  <si>
    <t>HRG 466 SK</t>
  </si>
  <si>
    <t>LT 6005 (70 kg)</t>
  </si>
  <si>
    <t>Dieselový</t>
  </si>
  <si>
    <t>Atmos</t>
  </si>
  <si>
    <t>PDP 28</t>
  </si>
  <si>
    <t xml:space="preserve">Bourací 11 kg   </t>
  </si>
  <si>
    <t>PM 10 E</t>
  </si>
  <si>
    <r>
      <t>K</t>
    </r>
    <r>
      <rPr>
        <sz val="12"/>
        <color indexed="8"/>
        <rFont val="Calibri"/>
        <family val="2"/>
      </rPr>
      <t>ärcher</t>
    </r>
  </si>
  <si>
    <t>HD 5/15 C Plus</t>
  </si>
  <si>
    <t>6280 XL</t>
  </si>
  <si>
    <t>LF 80 L AC (82 kg)</t>
  </si>
  <si>
    <t>855,856,     1245,1449</t>
  </si>
  <si>
    <t>MS 261</t>
  </si>
  <si>
    <t>Sekací a vrtací 7,1 kg</t>
  </si>
  <si>
    <t>DH 40 MC</t>
  </si>
  <si>
    <t>284,303, 304</t>
  </si>
  <si>
    <t>Podstavec plotu - beton, plast</t>
  </si>
  <si>
    <t>Topidla:</t>
  </si>
  <si>
    <t>Zahradní topidlo</t>
  </si>
  <si>
    <t>Meva</t>
  </si>
  <si>
    <t>Etna + PB lahev</t>
  </si>
  <si>
    <t>Bosch</t>
  </si>
  <si>
    <t>GBH 2-26 DFR</t>
  </si>
  <si>
    <t>Rotační excentrická 150 mm</t>
  </si>
  <si>
    <t>Míchadlo</t>
  </si>
  <si>
    <t>UM 16 VST</t>
  </si>
  <si>
    <t>150-157</t>
  </si>
  <si>
    <t>Ocaska</t>
  </si>
  <si>
    <t>GA 5030R</t>
  </si>
  <si>
    <t>Pouze dlouhodobý pronájem</t>
  </si>
  <si>
    <t>Nad 48 m² pohledové plochy - cena/m²</t>
  </si>
  <si>
    <t>Lanový naviják (vrátek)</t>
  </si>
  <si>
    <t>Proma LN 600</t>
  </si>
  <si>
    <t>Jednoduchý závěs           300 kg/12 m                Dvojitý závěs                             600 kg/6 m</t>
  </si>
  <si>
    <t>Bourací 12,2 kg</t>
  </si>
  <si>
    <t>Hikoki</t>
  </si>
  <si>
    <t>H 60 MEY</t>
  </si>
  <si>
    <t>1619, 1620</t>
  </si>
  <si>
    <t>Agro-Wikt</t>
  </si>
  <si>
    <t>BWA 110/230</t>
  </si>
  <si>
    <t>205,206,215,216,249,259,260,261,273,274,275,294,295,296,330,331</t>
  </si>
  <si>
    <t>193,194,195,201,202,203,204,279,280,282,299,300,301,332,333,334,335</t>
  </si>
  <si>
    <t>1160,1161,     1213,1214,     1216,1291,    1303,1414,    1457</t>
  </si>
  <si>
    <t>Potrubní laser</t>
  </si>
  <si>
    <t>Geofennel</t>
  </si>
  <si>
    <t>FKL 50</t>
  </si>
  <si>
    <t>TP - L4B</t>
  </si>
  <si>
    <t>173, 174</t>
  </si>
  <si>
    <t>89, 120, 226,227, 229, 251</t>
  </si>
  <si>
    <t>K 770</t>
  </si>
  <si>
    <t>1653, 1654, 1655</t>
  </si>
  <si>
    <t>K 540 S</t>
  </si>
  <si>
    <t>LF 75 L (82 kg)</t>
  </si>
  <si>
    <t>PSA2 500</t>
  </si>
  <si>
    <t>Naftové topidlo</t>
  </si>
  <si>
    <t>B 100 CED</t>
  </si>
  <si>
    <t>Opalovací hořák</t>
  </si>
  <si>
    <t>338,   344</t>
  </si>
  <si>
    <t>Medved</t>
  </si>
  <si>
    <t>Arctos 9000 H AVR</t>
  </si>
  <si>
    <t>230 V, 8 kVA</t>
  </si>
  <si>
    <t>Basic 250 Easy Life</t>
  </si>
  <si>
    <t>Svařovací jednotka na tupo,
poloautomat se záznamem</t>
  </si>
  <si>
    <t>Upínací saně, elektrohydraulická převodovka, elektrický hoblík, topné zrcadlo, sady svěr: d 75, 90, 110, 125, 140, 160, 180, 200, 225, 250</t>
  </si>
  <si>
    <t>VDR 63HE (460 kg)</t>
  </si>
  <si>
    <t>LG 400 (436 kg)</t>
  </si>
  <si>
    <t>Navrtávací souprava potrubí</t>
  </si>
  <si>
    <t>Vodoregula</t>
  </si>
  <si>
    <t xml:space="preserve">DN 25-30-40 </t>
  </si>
  <si>
    <t>Vysavač na popel</t>
  </si>
  <si>
    <t>22 E</t>
  </si>
  <si>
    <t>SR63Ma</t>
  </si>
  <si>
    <t>OPPT 125T TK</t>
  </si>
  <si>
    <t>d 25 - 125</t>
  </si>
  <si>
    <t>KRA 110</t>
  </si>
  <si>
    <t>d 50 - 110</t>
  </si>
  <si>
    <t>BT 131</t>
  </si>
  <si>
    <t>Tamada</t>
  </si>
  <si>
    <t>TGA 6200 AVR</t>
  </si>
  <si>
    <t>Žebřík 3 x 11</t>
  </si>
  <si>
    <t>Žebřík 3 x 7</t>
  </si>
  <si>
    <t>132,133,254,256</t>
  </si>
  <si>
    <t>359, 360</t>
  </si>
  <si>
    <t>NT 65 N (64 kg)</t>
  </si>
  <si>
    <t>1745,1746, 1747,1748, 1749,1799, 1800</t>
  </si>
  <si>
    <t>NST 4 2022-1E</t>
  </si>
  <si>
    <t>TU 140</t>
  </si>
  <si>
    <t>d 50 - 140</t>
  </si>
  <si>
    <t>1729,1848, 1849</t>
  </si>
  <si>
    <t>DH 40 MCWSZ</t>
  </si>
  <si>
    <t>H 65 SB3WTZ</t>
  </si>
  <si>
    <t>GeoFennel</t>
  </si>
  <si>
    <t>FMD 60</t>
  </si>
  <si>
    <t>1647,1648, 1649,1835, 1836</t>
  </si>
  <si>
    <t>PRO 040</t>
  </si>
  <si>
    <t>WS 22-180 E</t>
  </si>
  <si>
    <t>Krause Pro Tec</t>
  </si>
  <si>
    <t>Pracovní plocha 2,0 x 0,7
Výška lešení 3,3 m
Pracovní výška 4,3 m</t>
  </si>
  <si>
    <t>Pojízdné hliníkové lešení</t>
  </si>
  <si>
    <t>NT 40/1 Tact Te L</t>
  </si>
  <si>
    <t>621,844, 1096,              1097,</t>
  </si>
  <si>
    <t>PAM 160-8-6 WOF</t>
  </si>
  <si>
    <t>Schneider</t>
  </si>
  <si>
    <t>TG 3000 inventor</t>
  </si>
  <si>
    <t>1962, 1963</t>
  </si>
  <si>
    <t>UM 16 VST2UAZ</t>
  </si>
  <si>
    <t>1789,1834, 1983</t>
  </si>
  <si>
    <t>CS 35Y</t>
  </si>
  <si>
    <t>Sekací a vrtací 3,4 kg</t>
  </si>
  <si>
    <t>DH 28 PCWSZ</t>
  </si>
  <si>
    <t>Vapo</t>
  </si>
  <si>
    <t>BT 360</t>
  </si>
  <si>
    <t>Nosiče obrubníků - pár</t>
  </si>
  <si>
    <t>DV22V WVZ</t>
  </si>
  <si>
    <t>Stavební stojka</t>
  </si>
  <si>
    <t>1,8 - 3,2 m</t>
  </si>
  <si>
    <t>2,2 - 4,0 m</t>
  </si>
  <si>
    <t>Kleště na obrubníky</t>
  </si>
  <si>
    <t>PZC</t>
  </si>
  <si>
    <t>Nosnost 150 kg</t>
  </si>
  <si>
    <t>Asist</t>
  </si>
  <si>
    <t>AE7HPB + PB lahev</t>
  </si>
  <si>
    <t>Lamigo</t>
  </si>
  <si>
    <t>Spin 230 (sklonový)</t>
  </si>
  <si>
    <t>Odvlhčovač</t>
  </si>
  <si>
    <t>DH 44</t>
  </si>
  <si>
    <t>RL 540.0</t>
  </si>
  <si>
    <t>176,230,231,232</t>
  </si>
  <si>
    <t>BPR 60/65 DE (455 kg)</t>
  </si>
  <si>
    <t>1227, 1298,    1299,</t>
  </si>
  <si>
    <t>1188, 1189, 1190, 1412</t>
  </si>
  <si>
    <t>Žebřík 3 x 10</t>
  </si>
  <si>
    <t>1389,1818,
1819</t>
  </si>
  <si>
    <t>2046, 2047</t>
  </si>
  <si>
    <t>WEDA D04N</t>
  </si>
  <si>
    <t>Hadice C52</t>
  </si>
  <si>
    <t>Hadice B75</t>
  </si>
  <si>
    <t>Hadice A110</t>
  </si>
  <si>
    <t>20 m</t>
  </si>
  <si>
    <t>Aku 36 V</t>
  </si>
  <si>
    <t>DS36DCWRZ</t>
  </si>
  <si>
    <t xml:space="preserve">          Platný od 8.8.2023</t>
  </si>
  <si>
    <t>Aku 36 V s příklepem</t>
  </si>
  <si>
    <t>DV36DCW2Z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</si>
</sst>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0.000"/>
    <numFmt numFmtId="166" formatCode="[$-405]dddd\ d\.\ mmmm\ yyyy"/>
    <numFmt numFmtId="167" formatCode="000\ 00"/>
    <numFmt numFmtId="168" formatCode="0.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sz val="8.5"/>
      <color indexed="8"/>
      <name val="Calibri"/>
      <family val="2"/>
    </font>
    <font>
      <sz val="9"/>
      <color indexed="8"/>
      <name val="Calibri"/>
      <family val="2"/>
    </font>
    <font>
      <sz val="11.5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8.5"/>
      <color theme="1"/>
      <name val="Calibri"/>
      <family val="2"/>
    </font>
    <font>
      <sz val="9"/>
      <color theme="1"/>
      <name val="Calibri"/>
      <family val="2"/>
    </font>
    <font>
      <sz val="11.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48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 horizontal="center"/>
    </xf>
    <xf numFmtId="0" fontId="46" fillId="0" borderId="0" xfId="0" applyFont="1" applyAlignment="1">
      <alignment vertical="top"/>
    </xf>
    <xf numFmtId="0" fontId="46" fillId="0" borderId="0" xfId="0" applyFont="1" applyAlignment="1">
      <alignment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/>
    </xf>
    <xf numFmtId="0" fontId="46" fillId="0" borderId="16" xfId="0" applyFont="1" applyBorder="1" applyAlignment="1">
      <alignment/>
    </xf>
    <xf numFmtId="0" fontId="46" fillId="0" borderId="17" xfId="0" applyFont="1" applyBorder="1" applyAlignment="1">
      <alignment/>
    </xf>
    <xf numFmtId="0" fontId="46" fillId="0" borderId="18" xfId="0" applyFont="1" applyBorder="1" applyAlignment="1">
      <alignment/>
    </xf>
    <xf numFmtId="0" fontId="46" fillId="0" borderId="19" xfId="0" applyFont="1" applyBorder="1" applyAlignment="1">
      <alignment horizontal="center"/>
    </xf>
    <xf numFmtId="0" fontId="46" fillId="0" borderId="20" xfId="0" applyFont="1" applyBorder="1" applyAlignment="1">
      <alignment/>
    </xf>
    <xf numFmtId="0" fontId="46" fillId="0" borderId="21" xfId="0" applyFont="1" applyBorder="1" applyAlignment="1">
      <alignment/>
    </xf>
    <xf numFmtId="0" fontId="46" fillId="0" borderId="22" xfId="0" applyFont="1" applyBorder="1" applyAlignment="1">
      <alignment horizontal="center"/>
    </xf>
    <xf numFmtId="0" fontId="46" fillId="0" borderId="18" xfId="0" applyFont="1" applyFill="1" applyBorder="1" applyAlignment="1">
      <alignment/>
    </xf>
    <xf numFmtId="0" fontId="47" fillId="0" borderId="0" xfId="0" applyFont="1" applyAlignment="1">
      <alignment/>
    </xf>
    <xf numFmtId="0" fontId="46" fillId="0" borderId="23" xfId="0" applyFont="1" applyBorder="1" applyAlignment="1">
      <alignment/>
    </xf>
    <xf numFmtId="0" fontId="46" fillId="0" borderId="24" xfId="0" applyFont="1" applyBorder="1" applyAlignment="1">
      <alignment/>
    </xf>
    <xf numFmtId="0" fontId="46" fillId="0" borderId="25" xfId="0" applyFont="1" applyBorder="1" applyAlignment="1">
      <alignment/>
    </xf>
    <xf numFmtId="0" fontId="46" fillId="0" borderId="26" xfId="0" applyFont="1" applyBorder="1" applyAlignment="1">
      <alignment/>
    </xf>
    <xf numFmtId="0" fontId="46" fillId="0" borderId="27" xfId="0" applyFont="1" applyBorder="1" applyAlignment="1">
      <alignment/>
    </xf>
    <xf numFmtId="0" fontId="46" fillId="0" borderId="28" xfId="0" applyFont="1" applyBorder="1" applyAlignment="1">
      <alignment/>
    </xf>
    <xf numFmtId="0" fontId="46" fillId="0" borderId="29" xfId="0" applyFont="1" applyBorder="1" applyAlignment="1">
      <alignment/>
    </xf>
    <xf numFmtId="0" fontId="46" fillId="0" borderId="30" xfId="0" applyFont="1" applyBorder="1" applyAlignment="1">
      <alignment/>
    </xf>
    <xf numFmtId="0" fontId="46" fillId="0" borderId="31" xfId="0" applyFont="1" applyBorder="1" applyAlignment="1">
      <alignment horizontal="center"/>
    </xf>
    <xf numFmtId="0" fontId="46" fillId="0" borderId="24" xfId="0" applyFont="1" applyBorder="1" applyAlignment="1">
      <alignment horizontal="left"/>
    </xf>
    <xf numFmtId="0" fontId="46" fillId="0" borderId="32" xfId="0" applyFont="1" applyBorder="1" applyAlignment="1">
      <alignment/>
    </xf>
    <xf numFmtId="0" fontId="46" fillId="0" borderId="19" xfId="0" applyFont="1" applyBorder="1" applyAlignment="1">
      <alignment/>
    </xf>
    <xf numFmtId="0" fontId="46" fillId="0" borderId="33" xfId="0" applyFont="1" applyBorder="1" applyAlignment="1">
      <alignment/>
    </xf>
    <xf numFmtId="0" fontId="46" fillId="0" borderId="34" xfId="0" applyFont="1" applyBorder="1" applyAlignment="1">
      <alignment/>
    </xf>
    <xf numFmtId="0" fontId="46" fillId="0" borderId="22" xfId="0" applyFont="1" applyBorder="1" applyAlignment="1">
      <alignment/>
    </xf>
    <xf numFmtId="0" fontId="46" fillId="0" borderId="35" xfId="0" applyFont="1" applyBorder="1" applyAlignment="1">
      <alignment/>
    </xf>
    <xf numFmtId="0" fontId="46" fillId="0" borderId="35" xfId="0" applyFont="1" applyBorder="1" applyAlignment="1">
      <alignment horizontal="left"/>
    </xf>
    <xf numFmtId="0" fontId="46" fillId="0" borderId="12" xfId="0" applyFont="1" applyBorder="1" applyAlignment="1">
      <alignment horizontal="center"/>
    </xf>
    <xf numFmtId="0" fontId="46" fillId="0" borderId="19" xfId="0" applyFont="1" applyFill="1" applyBorder="1" applyAlignment="1">
      <alignment/>
    </xf>
    <xf numFmtId="4" fontId="46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/>
    </xf>
    <xf numFmtId="0" fontId="46" fillId="0" borderId="19" xfId="0" applyFont="1" applyBorder="1" applyAlignment="1">
      <alignment horizontal="left"/>
    </xf>
    <xf numFmtId="0" fontId="46" fillId="0" borderId="22" xfId="0" applyFont="1" applyBorder="1" applyAlignment="1">
      <alignment horizontal="left"/>
    </xf>
    <xf numFmtId="4" fontId="46" fillId="0" borderId="19" xfId="0" applyNumberFormat="1" applyFont="1" applyBorder="1" applyAlignment="1">
      <alignment horizontal="center"/>
    </xf>
    <xf numFmtId="0" fontId="46" fillId="0" borderId="34" xfId="0" applyFont="1" applyBorder="1" applyAlignment="1">
      <alignment horizontal="left"/>
    </xf>
    <xf numFmtId="0" fontId="46" fillId="0" borderId="0" xfId="0" applyFont="1" applyBorder="1" applyAlignment="1">
      <alignment/>
    </xf>
    <xf numFmtId="0" fontId="46" fillId="0" borderId="17" xfId="0" applyFont="1" applyBorder="1" applyAlignment="1">
      <alignment/>
    </xf>
    <xf numFmtId="49" fontId="46" fillId="0" borderId="0" xfId="0" applyNumberFormat="1" applyFont="1" applyBorder="1" applyAlignment="1">
      <alignment horizontal="center"/>
    </xf>
    <xf numFmtId="0" fontId="46" fillId="0" borderId="17" xfId="0" applyFont="1" applyBorder="1" applyAlignment="1">
      <alignment vertical="center"/>
    </xf>
    <xf numFmtId="0" fontId="46" fillId="0" borderId="0" xfId="0" applyFont="1" applyBorder="1" applyAlignment="1">
      <alignment horizontal="left"/>
    </xf>
    <xf numFmtId="0" fontId="46" fillId="0" borderId="33" xfId="0" applyFont="1" applyBorder="1" applyAlignment="1">
      <alignment horizontal="left"/>
    </xf>
    <xf numFmtId="49" fontId="46" fillId="0" borderId="18" xfId="0" applyNumberFormat="1" applyFont="1" applyBorder="1" applyAlignment="1">
      <alignment horizontal="center"/>
    </xf>
    <xf numFmtId="4" fontId="46" fillId="0" borderId="35" xfId="0" applyNumberFormat="1" applyFont="1" applyBorder="1" applyAlignment="1">
      <alignment horizontal="right"/>
    </xf>
    <xf numFmtId="4" fontId="46" fillId="0" borderId="18" xfId="0" applyNumberFormat="1" applyFont="1" applyBorder="1" applyAlignment="1">
      <alignment horizontal="right"/>
    </xf>
    <xf numFmtId="4" fontId="46" fillId="0" borderId="19" xfId="0" applyNumberFormat="1" applyFont="1" applyBorder="1" applyAlignment="1">
      <alignment horizontal="right"/>
    </xf>
    <xf numFmtId="4" fontId="46" fillId="0" borderId="30" xfId="0" applyNumberFormat="1" applyFont="1" applyBorder="1" applyAlignment="1">
      <alignment horizontal="right"/>
    </xf>
    <xf numFmtId="4" fontId="46" fillId="0" borderId="22" xfId="0" applyNumberFormat="1" applyFont="1" applyBorder="1" applyAlignment="1">
      <alignment horizontal="right"/>
    </xf>
    <xf numFmtId="4" fontId="46" fillId="0" borderId="32" xfId="0" applyNumberFormat="1" applyFont="1" applyBorder="1" applyAlignment="1">
      <alignment horizontal="right"/>
    </xf>
    <xf numFmtId="4" fontId="46" fillId="0" borderId="33" xfId="0" applyNumberFormat="1" applyFont="1" applyBorder="1" applyAlignment="1">
      <alignment horizontal="right"/>
    </xf>
    <xf numFmtId="4" fontId="46" fillId="0" borderId="34" xfId="0" applyNumberFormat="1" applyFont="1" applyBorder="1" applyAlignment="1">
      <alignment horizontal="right"/>
    </xf>
    <xf numFmtId="4" fontId="46" fillId="0" borderId="36" xfId="0" applyNumberFormat="1" applyFont="1" applyBorder="1" applyAlignment="1">
      <alignment horizontal="right"/>
    </xf>
    <xf numFmtId="0" fontId="46" fillId="0" borderId="14" xfId="0" applyFont="1" applyBorder="1" applyAlignment="1">
      <alignment horizontal="left"/>
    </xf>
    <xf numFmtId="0" fontId="46" fillId="0" borderId="17" xfId="0" applyFont="1" applyBorder="1" applyAlignment="1">
      <alignment horizontal="left"/>
    </xf>
    <xf numFmtId="0" fontId="46" fillId="0" borderId="23" xfId="0" applyFont="1" applyBorder="1" applyAlignment="1">
      <alignment horizontal="left"/>
    </xf>
    <xf numFmtId="0" fontId="46" fillId="0" borderId="20" xfId="0" applyFont="1" applyBorder="1" applyAlignment="1">
      <alignment horizontal="left"/>
    </xf>
    <xf numFmtId="0" fontId="46" fillId="0" borderId="32" xfId="0" applyFont="1" applyBorder="1" applyAlignment="1">
      <alignment horizontal="left"/>
    </xf>
    <xf numFmtId="0" fontId="46" fillId="0" borderId="2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4" fontId="46" fillId="0" borderId="37" xfId="0" applyNumberFormat="1" applyFont="1" applyBorder="1" applyAlignment="1">
      <alignment horizontal="right"/>
    </xf>
    <xf numFmtId="2" fontId="46" fillId="0" borderId="19" xfId="0" applyNumberFormat="1" applyFont="1" applyBorder="1" applyAlignment="1">
      <alignment horizontal="left"/>
    </xf>
    <xf numFmtId="0" fontId="46" fillId="0" borderId="18" xfId="0" applyNumberFormat="1" applyFont="1" applyBorder="1" applyAlignment="1">
      <alignment horizontal="left"/>
    </xf>
    <xf numFmtId="4" fontId="46" fillId="0" borderId="0" xfId="0" applyNumberFormat="1" applyFont="1" applyBorder="1" applyAlignment="1">
      <alignment horizontal="right"/>
    </xf>
    <xf numFmtId="4" fontId="46" fillId="0" borderId="31" xfId="0" applyNumberFormat="1" applyFont="1" applyBorder="1" applyAlignment="1">
      <alignment horizontal="right"/>
    </xf>
    <xf numFmtId="0" fontId="46" fillId="0" borderId="17" xfId="0" applyFont="1" applyBorder="1" applyAlignment="1">
      <alignment/>
    </xf>
    <xf numFmtId="0" fontId="46" fillId="0" borderId="18" xfId="0" applyFont="1" applyBorder="1" applyAlignment="1">
      <alignment horizontal="left"/>
    </xf>
    <xf numFmtId="0" fontId="46" fillId="0" borderId="16" xfId="0" applyFont="1" applyBorder="1" applyAlignment="1">
      <alignment horizontal="left"/>
    </xf>
    <xf numFmtId="0" fontId="46" fillId="0" borderId="38" xfId="0" applyFont="1" applyBorder="1" applyAlignment="1">
      <alignment/>
    </xf>
    <xf numFmtId="0" fontId="46" fillId="0" borderId="39" xfId="0" applyFont="1" applyBorder="1" applyAlignment="1">
      <alignment/>
    </xf>
    <xf numFmtId="4" fontId="46" fillId="0" borderId="19" xfId="0" applyNumberFormat="1" applyFont="1" applyBorder="1" applyAlignment="1">
      <alignment/>
    </xf>
    <xf numFmtId="4" fontId="46" fillId="0" borderId="19" xfId="0" applyNumberFormat="1" applyFont="1" applyBorder="1" applyAlignment="1">
      <alignment horizontal="right" vertical="center"/>
    </xf>
    <xf numFmtId="0" fontId="46" fillId="0" borderId="19" xfId="0" applyFont="1" applyBorder="1" applyAlignment="1">
      <alignment horizontal="left" wrapText="1"/>
    </xf>
    <xf numFmtId="0" fontId="46" fillId="0" borderId="19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4" fontId="46" fillId="0" borderId="18" xfId="0" applyNumberFormat="1" applyFont="1" applyBorder="1" applyAlignment="1">
      <alignment horizontal="right" vertical="center"/>
    </xf>
    <xf numFmtId="4" fontId="46" fillId="0" borderId="36" xfId="0" applyNumberFormat="1" applyFont="1" applyBorder="1" applyAlignment="1">
      <alignment horizontal="right" vertical="center"/>
    </xf>
    <xf numFmtId="0" fontId="46" fillId="0" borderId="23" xfId="0" applyFont="1" applyBorder="1" applyAlignment="1">
      <alignment vertical="center"/>
    </xf>
    <xf numFmtId="0" fontId="46" fillId="0" borderId="24" xfId="0" applyFont="1" applyBorder="1" applyAlignment="1">
      <alignment vertical="center"/>
    </xf>
    <xf numFmtId="4" fontId="46" fillId="0" borderId="34" xfId="0" applyNumberFormat="1" applyFont="1" applyBorder="1" applyAlignment="1">
      <alignment horizontal="right" vertical="center"/>
    </xf>
    <xf numFmtId="0" fontId="46" fillId="0" borderId="36" xfId="0" applyFont="1" applyBorder="1" applyAlignment="1">
      <alignment/>
    </xf>
    <xf numFmtId="0" fontId="46" fillId="0" borderId="22" xfId="0" applyFont="1" applyBorder="1" applyAlignment="1">
      <alignment horizontal="left" wrapText="1"/>
    </xf>
    <xf numFmtId="0" fontId="46" fillId="0" borderId="22" xfId="0" applyFont="1" applyBorder="1" applyAlignment="1">
      <alignment vertical="center"/>
    </xf>
    <xf numFmtId="4" fontId="46" fillId="0" borderId="22" xfId="0" applyNumberFormat="1" applyFont="1" applyBorder="1" applyAlignment="1">
      <alignment horizontal="right" vertical="center"/>
    </xf>
    <xf numFmtId="4" fontId="46" fillId="0" borderId="22" xfId="0" applyNumberFormat="1" applyFont="1" applyBorder="1" applyAlignment="1">
      <alignment horizontal="center"/>
    </xf>
    <xf numFmtId="0" fontId="46" fillId="0" borderId="19" xfId="0" applyFont="1" applyBorder="1" applyAlignment="1">
      <alignment/>
    </xf>
    <xf numFmtId="0" fontId="46" fillId="0" borderId="36" xfId="0" applyFont="1" applyBorder="1" applyAlignment="1">
      <alignment/>
    </xf>
    <xf numFmtId="0" fontId="46" fillId="0" borderId="19" xfId="0" applyFont="1" applyBorder="1" applyAlignment="1">
      <alignment horizontal="left" vertical="top" wrapText="1"/>
    </xf>
    <xf numFmtId="49" fontId="46" fillId="0" borderId="18" xfId="0" applyNumberFormat="1" applyFont="1" applyBorder="1" applyAlignment="1">
      <alignment horizontal="left" vertical="center"/>
    </xf>
    <xf numFmtId="0" fontId="46" fillId="0" borderId="20" xfId="0" applyFont="1" applyBorder="1" applyAlignment="1">
      <alignment vertical="center"/>
    </xf>
    <xf numFmtId="0" fontId="46" fillId="0" borderId="21" xfId="0" applyFont="1" applyBorder="1" applyAlignment="1">
      <alignment vertical="center"/>
    </xf>
    <xf numFmtId="0" fontId="46" fillId="0" borderId="20" xfId="0" applyFont="1" applyBorder="1" applyAlignment="1">
      <alignment horizontal="left" wrapText="1"/>
    </xf>
    <xf numFmtId="0" fontId="46" fillId="0" borderId="17" xfId="0" applyFont="1" applyBorder="1" applyAlignment="1">
      <alignment horizontal="left" vertical="center"/>
    </xf>
    <xf numFmtId="0" fontId="46" fillId="0" borderId="17" xfId="0" applyFont="1" applyBorder="1" applyAlignment="1">
      <alignment horizontal="left"/>
    </xf>
    <xf numFmtId="0" fontId="46" fillId="0" borderId="18" xfId="0" applyFont="1" applyBorder="1" applyAlignment="1">
      <alignment horizontal="left"/>
    </xf>
    <xf numFmtId="0" fontId="46" fillId="0" borderId="17" xfId="0" applyFont="1" applyBorder="1" applyAlignment="1">
      <alignment horizontal="left"/>
    </xf>
    <xf numFmtId="0" fontId="46" fillId="0" borderId="18" xfId="0" applyFont="1" applyBorder="1" applyAlignment="1">
      <alignment horizontal="left"/>
    </xf>
    <xf numFmtId="0" fontId="46" fillId="0" borderId="17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46" fillId="0" borderId="33" xfId="0" applyFont="1" applyBorder="1" applyAlignment="1">
      <alignment horizontal="left" wrapText="1"/>
    </xf>
    <xf numFmtId="0" fontId="46" fillId="0" borderId="29" xfId="0" applyFont="1" applyBorder="1" applyAlignment="1">
      <alignment vertical="center"/>
    </xf>
    <xf numFmtId="0" fontId="46" fillId="0" borderId="33" xfId="0" applyFont="1" applyBorder="1" applyAlignment="1">
      <alignment horizontal="left" vertical="center"/>
    </xf>
    <xf numFmtId="0" fontId="46" fillId="0" borderId="30" xfId="0" applyFont="1" applyBorder="1" applyAlignment="1">
      <alignment vertical="center"/>
    </xf>
    <xf numFmtId="4" fontId="46" fillId="0" borderId="33" xfId="0" applyNumberFormat="1" applyFont="1" applyBorder="1" applyAlignment="1">
      <alignment horizontal="right" vertical="center"/>
    </xf>
    <xf numFmtId="0" fontId="49" fillId="0" borderId="22" xfId="0" applyFont="1" applyBorder="1" applyAlignment="1">
      <alignment horizontal="left" vertical="center" wrapText="1"/>
    </xf>
    <xf numFmtId="0" fontId="46" fillId="0" borderId="17" xfId="0" applyFont="1" applyBorder="1" applyAlignment="1">
      <alignment horizontal="left"/>
    </xf>
    <xf numFmtId="0" fontId="46" fillId="0" borderId="34" xfId="0" applyFont="1" applyBorder="1" applyAlignment="1">
      <alignment horizontal="center"/>
    </xf>
    <xf numFmtId="0" fontId="50" fillId="0" borderId="19" xfId="0" applyFont="1" applyBorder="1" applyAlignment="1">
      <alignment horizontal="left" wrapText="1"/>
    </xf>
    <xf numFmtId="0" fontId="0" fillId="0" borderId="19" xfId="0" applyFont="1" applyBorder="1" applyAlignment="1">
      <alignment vertical="center"/>
    </xf>
    <xf numFmtId="4" fontId="46" fillId="0" borderId="13" xfId="0" applyNumberFormat="1" applyFont="1" applyBorder="1" applyAlignment="1">
      <alignment horizontal="right"/>
    </xf>
    <xf numFmtId="4" fontId="46" fillId="0" borderId="13" xfId="0" applyNumberFormat="1" applyFont="1" applyBorder="1" applyAlignment="1">
      <alignment horizontal="center"/>
    </xf>
    <xf numFmtId="0" fontId="46" fillId="0" borderId="23" xfId="0" applyFont="1" applyBorder="1" applyAlignment="1">
      <alignment horizontal="left" vertical="center"/>
    </xf>
    <xf numFmtId="0" fontId="46" fillId="0" borderId="14" xfId="0" applyFont="1" applyBorder="1" applyAlignment="1">
      <alignment horizontal="left" vertical="center"/>
    </xf>
    <xf numFmtId="4" fontId="46" fillId="0" borderId="35" xfId="0" applyNumberFormat="1" applyFont="1" applyBorder="1" applyAlignment="1">
      <alignment horizontal="right" vertical="center"/>
    </xf>
    <xf numFmtId="0" fontId="46" fillId="0" borderId="20" xfId="0" applyFont="1" applyBorder="1" applyAlignment="1">
      <alignment/>
    </xf>
    <xf numFmtId="0" fontId="46" fillId="0" borderId="21" xfId="0" applyFont="1" applyBorder="1" applyAlignment="1">
      <alignment/>
    </xf>
    <xf numFmtId="0" fontId="46" fillId="0" borderId="13" xfId="0" applyFont="1" applyBorder="1" applyAlignment="1">
      <alignment horizontal="center" wrapText="1"/>
    </xf>
    <xf numFmtId="0" fontId="46" fillId="0" borderId="13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9" xfId="0" applyFont="1" applyBorder="1" applyAlignment="1">
      <alignment horizontal="left" vertical="center"/>
    </xf>
    <xf numFmtId="0" fontId="46" fillId="0" borderId="31" xfId="0" applyFont="1" applyBorder="1" applyAlignment="1">
      <alignment vertical="center"/>
    </xf>
    <xf numFmtId="0" fontId="46" fillId="0" borderId="31" xfId="0" applyFont="1" applyBorder="1" applyAlignment="1">
      <alignment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37" xfId="0" applyFont="1" applyBorder="1" applyAlignment="1">
      <alignment/>
    </xf>
    <xf numFmtId="0" fontId="50" fillId="0" borderId="19" xfId="0" applyFont="1" applyBorder="1" applyAlignment="1">
      <alignment horizontal="left"/>
    </xf>
    <xf numFmtId="0" fontId="46" fillId="0" borderId="19" xfId="0" applyNumberFormat="1" applyFont="1" applyBorder="1" applyAlignment="1">
      <alignment horizontal="left"/>
    </xf>
    <xf numFmtId="49" fontId="46" fillId="0" borderId="18" xfId="0" applyNumberFormat="1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34" xfId="0" applyFont="1" applyBorder="1" applyAlignment="1">
      <alignment vertical="center"/>
    </xf>
    <xf numFmtId="0" fontId="46" fillId="0" borderId="34" xfId="0" applyFont="1" applyBorder="1" applyAlignment="1">
      <alignment horizontal="left" wrapText="1"/>
    </xf>
    <xf numFmtId="4" fontId="46" fillId="0" borderId="24" xfId="0" applyNumberFormat="1" applyFont="1" applyBorder="1" applyAlignment="1">
      <alignment horizontal="right" vertical="center"/>
    </xf>
    <xf numFmtId="49" fontId="46" fillId="0" borderId="18" xfId="0" applyNumberFormat="1" applyFont="1" applyBorder="1" applyAlignment="1">
      <alignment horizontal="left"/>
    </xf>
    <xf numFmtId="0" fontId="50" fillId="0" borderId="17" xfId="0" applyFont="1" applyBorder="1" applyAlignment="1">
      <alignment horizontal="left"/>
    </xf>
    <xf numFmtId="0" fontId="51" fillId="0" borderId="19" xfId="0" applyFont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left"/>
    </xf>
    <xf numFmtId="0" fontId="46" fillId="33" borderId="12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50" fillId="0" borderId="19" xfId="0" applyFont="1" applyBorder="1" applyAlignment="1">
      <alignment horizontal="left" vertical="center" wrapText="1"/>
    </xf>
    <xf numFmtId="0" fontId="46" fillId="0" borderId="36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left" wrapText="1"/>
    </xf>
    <xf numFmtId="4" fontId="46" fillId="0" borderId="0" xfId="0" applyNumberFormat="1" applyFont="1" applyBorder="1" applyAlignment="1">
      <alignment horizontal="right" vertical="center"/>
    </xf>
    <xf numFmtId="0" fontId="50" fillId="0" borderId="20" xfId="0" applyFont="1" applyBorder="1" applyAlignment="1">
      <alignment horizontal="left"/>
    </xf>
    <xf numFmtId="0" fontId="46" fillId="0" borderId="22" xfId="0" applyFont="1" applyBorder="1" applyAlignment="1">
      <alignment wrapText="1"/>
    </xf>
    <xf numFmtId="0" fontId="46" fillId="0" borderId="22" xfId="0" applyFont="1" applyBorder="1" applyAlignment="1">
      <alignment horizontal="left" vertical="center"/>
    </xf>
    <xf numFmtId="0" fontId="46" fillId="0" borderId="19" xfId="0" applyFont="1" applyBorder="1" applyAlignment="1">
      <alignment horizontal="left" vertical="center" wrapText="1"/>
    </xf>
    <xf numFmtId="0" fontId="46" fillId="0" borderId="36" xfId="0" applyFont="1" applyBorder="1" applyAlignment="1">
      <alignment horizontal="left"/>
    </xf>
    <xf numFmtId="0" fontId="46" fillId="0" borderId="36" xfId="0" applyFont="1" applyBorder="1" applyAlignment="1">
      <alignment horizontal="left" vertical="center"/>
    </xf>
    <xf numFmtId="0" fontId="46" fillId="0" borderId="34" xfId="0" applyFont="1" applyBorder="1" applyAlignment="1">
      <alignment vertical="center" wrapText="1"/>
    </xf>
    <xf numFmtId="0" fontId="46" fillId="0" borderId="34" xfId="0" applyFont="1" applyBorder="1" applyAlignment="1">
      <alignment horizontal="left" vertical="center" wrapText="1"/>
    </xf>
    <xf numFmtId="0" fontId="50" fillId="0" borderId="17" xfId="0" applyFont="1" applyBorder="1" applyAlignment="1">
      <alignment horizontal="left" wrapText="1"/>
    </xf>
    <xf numFmtId="0" fontId="46" fillId="0" borderId="19" xfId="0" applyNumberFormat="1" applyFont="1" applyBorder="1" applyAlignment="1">
      <alignment horizontal="left" wrapText="1"/>
    </xf>
    <xf numFmtId="168" fontId="50" fillId="0" borderId="14" xfId="0" applyNumberFormat="1" applyFont="1" applyBorder="1" applyAlignment="1">
      <alignment horizontal="left"/>
    </xf>
    <xf numFmtId="0" fontId="0" fillId="0" borderId="19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 wrapText="1"/>
    </xf>
    <xf numFmtId="4" fontId="46" fillId="0" borderId="19" xfId="0" applyNumberFormat="1" applyFont="1" applyBorder="1" applyAlignment="1">
      <alignment vertical="center"/>
    </xf>
    <xf numFmtId="4" fontId="46" fillId="0" borderId="19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left"/>
    </xf>
    <xf numFmtId="0" fontId="50" fillId="0" borderId="17" xfId="0" applyNumberFormat="1" applyFont="1" applyBorder="1" applyAlignment="1">
      <alignment horizontal="left"/>
    </xf>
    <xf numFmtId="0" fontId="50" fillId="0" borderId="19" xfId="0" applyNumberFormat="1" applyFont="1" applyBorder="1" applyAlignment="1">
      <alignment horizontal="left"/>
    </xf>
    <xf numFmtId="0" fontId="46" fillId="0" borderId="29" xfId="0" applyNumberFormat="1" applyFont="1" applyBorder="1" applyAlignment="1">
      <alignment horizontal="left"/>
    </xf>
    <xf numFmtId="0" fontId="46" fillId="0" borderId="24" xfId="0" applyNumberFormat="1" applyFont="1" applyBorder="1" applyAlignment="1">
      <alignment horizontal="left"/>
    </xf>
    <xf numFmtId="0" fontId="50" fillId="0" borderId="23" xfId="0" applyFont="1" applyBorder="1" applyAlignment="1">
      <alignment horizontal="left"/>
    </xf>
    <xf numFmtId="0" fontId="46" fillId="0" borderId="25" xfId="0" applyFont="1" applyBorder="1" applyAlignment="1">
      <alignment horizontal="left" vertical="center"/>
    </xf>
    <xf numFmtId="0" fontId="49" fillId="0" borderId="19" xfId="0" applyFont="1" applyBorder="1" applyAlignment="1">
      <alignment horizontal="left" vertical="center" wrapText="1"/>
    </xf>
    <xf numFmtId="0" fontId="46" fillId="0" borderId="25" xfId="0" applyFont="1" applyBorder="1" applyAlignment="1">
      <alignment vertical="center"/>
    </xf>
    <xf numFmtId="0" fontId="46" fillId="0" borderId="20" xfId="0" applyFont="1" applyBorder="1" applyAlignment="1">
      <alignment horizontal="center"/>
    </xf>
    <xf numFmtId="0" fontId="46" fillId="0" borderId="37" xfId="0" applyFont="1" applyBorder="1" applyAlignment="1">
      <alignment horizontal="center"/>
    </xf>
    <xf numFmtId="0" fontId="46" fillId="0" borderId="10" xfId="0" applyFont="1" applyBorder="1" applyAlignment="1">
      <alignment horizontal="left"/>
    </xf>
    <xf numFmtId="0" fontId="46" fillId="0" borderId="11" xfId="0" applyFont="1" applyBorder="1" applyAlignment="1">
      <alignment horizontal="left"/>
    </xf>
    <xf numFmtId="0" fontId="46" fillId="0" borderId="12" xfId="0" applyFont="1" applyBorder="1" applyAlignment="1">
      <alignment horizontal="left"/>
    </xf>
    <xf numFmtId="0" fontId="46" fillId="0" borderId="34" xfId="0" applyFont="1" applyBorder="1" applyAlignment="1">
      <alignment horizontal="left" vertical="center"/>
    </xf>
    <xf numFmtId="0" fontId="46" fillId="0" borderId="40" xfId="0" applyFont="1" applyBorder="1" applyAlignment="1">
      <alignment horizontal="left" vertical="center"/>
    </xf>
    <xf numFmtId="0" fontId="46" fillId="0" borderId="41" xfId="0" applyFont="1" applyBorder="1" applyAlignment="1">
      <alignment horizontal="left" vertical="center"/>
    </xf>
    <xf numFmtId="0" fontId="46" fillId="0" borderId="17" xfId="0" applyFont="1" applyBorder="1" applyAlignment="1">
      <alignment horizontal="center"/>
    </xf>
    <xf numFmtId="0" fontId="46" fillId="0" borderId="36" xfId="0" applyFont="1" applyBorder="1" applyAlignment="1">
      <alignment horizontal="center"/>
    </xf>
    <xf numFmtId="0" fontId="46" fillId="0" borderId="17" xfId="0" applyFont="1" applyBorder="1" applyAlignment="1">
      <alignment horizontal="left" vertical="center" wrapText="1"/>
    </xf>
    <xf numFmtId="0" fontId="46" fillId="0" borderId="18" xfId="0" applyFont="1" applyBorder="1" applyAlignment="1">
      <alignment horizontal="left" vertical="center" wrapText="1"/>
    </xf>
    <xf numFmtId="0" fontId="46" fillId="0" borderId="36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4" fontId="46" fillId="0" borderId="17" xfId="0" applyNumberFormat="1" applyFont="1" applyBorder="1" applyAlignment="1">
      <alignment horizontal="center"/>
    </xf>
    <xf numFmtId="4" fontId="46" fillId="0" borderId="36" xfId="0" applyNumberFormat="1" applyFont="1" applyBorder="1" applyAlignment="1">
      <alignment horizontal="center"/>
    </xf>
    <xf numFmtId="4" fontId="46" fillId="0" borderId="14" xfId="0" applyNumberFormat="1" applyFont="1" applyBorder="1" applyAlignment="1">
      <alignment horizontal="center"/>
    </xf>
    <xf numFmtId="4" fontId="46" fillId="0" borderId="16" xfId="0" applyNumberFormat="1" applyFont="1" applyBorder="1" applyAlignment="1">
      <alignment horizontal="center"/>
    </xf>
    <xf numFmtId="0" fontId="46" fillId="0" borderId="10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1"/>
  <sheetViews>
    <sheetView tabSelected="1" workbookViewId="0" topLeftCell="A1">
      <selection activeCell="A1" sqref="A1"/>
    </sheetView>
  </sheetViews>
  <sheetFormatPr defaultColWidth="9.140625" defaultRowHeight="15"/>
  <cols>
    <col min="1" max="1" width="29.140625" style="0" customWidth="1"/>
    <col min="2" max="2" width="9.00390625" style="0" customWidth="1"/>
    <col min="3" max="3" width="13.57421875" style="0" customWidth="1"/>
    <col min="4" max="4" width="22.140625" style="0" customWidth="1"/>
    <col min="5" max="5" width="11.421875" style="0" customWidth="1"/>
    <col min="6" max="6" width="10.8515625" style="0" customWidth="1"/>
    <col min="7" max="7" width="11.28125" style="0" customWidth="1"/>
    <col min="8" max="8" width="10.8515625" style="0" customWidth="1"/>
    <col min="9" max="9" width="11.28125" style="0" customWidth="1"/>
    <col min="10" max="10" width="16.00390625" style="0" customWidth="1"/>
  </cols>
  <sheetData>
    <row r="1" spans="1:11" ht="21">
      <c r="A1" s="48"/>
      <c r="B1" s="2"/>
      <c r="C1" s="4" t="s">
        <v>30</v>
      </c>
      <c r="D1" s="2"/>
      <c r="E1" s="3"/>
      <c r="F1" s="2"/>
      <c r="G1" s="2"/>
      <c r="H1" s="2"/>
      <c r="I1" s="2"/>
      <c r="J1" s="1"/>
      <c r="K1" s="1"/>
    </row>
    <row r="2" spans="1:11" ht="15.75">
      <c r="A2" s="1"/>
      <c r="B2" s="1"/>
      <c r="C2" s="1"/>
      <c r="D2" s="5" t="s">
        <v>31</v>
      </c>
      <c r="E2" s="1"/>
      <c r="F2" s="1"/>
      <c r="G2" s="1"/>
      <c r="H2" s="1"/>
      <c r="I2" s="1"/>
      <c r="J2" s="1"/>
      <c r="K2" s="1"/>
    </row>
    <row r="3" spans="1:11" ht="15.75">
      <c r="A3" s="1"/>
      <c r="B3" s="1"/>
      <c r="C3" s="5" t="s">
        <v>34</v>
      </c>
      <c r="E3" s="1"/>
      <c r="F3" s="1"/>
      <c r="G3" s="1"/>
      <c r="H3" s="1"/>
      <c r="I3" s="1"/>
      <c r="J3" s="1"/>
      <c r="K3" s="1"/>
    </row>
    <row r="4" spans="1:11" ht="15.75">
      <c r="A4" s="1"/>
      <c r="B4" s="1"/>
      <c r="C4" s="5" t="s">
        <v>24</v>
      </c>
      <c r="D4" s="5"/>
      <c r="E4" s="1"/>
      <c r="F4" s="1"/>
      <c r="G4" s="1"/>
      <c r="H4" s="1"/>
      <c r="I4" s="1"/>
      <c r="J4" s="1"/>
      <c r="K4" s="1"/>
    </row>
    <row r="5" spans="1:11" ht="15.75">
      <c r="A5" s="1"/>
      <c r="B5" s="1"/>
      <c r="C5" s="5" t="s">
        <v>32</v>
      </c>
      <c r="E5" s="1"/>
      <c r="F5" s="1"/>
      <c r="G5" s="1"/>
      <c r="H5" s="1"/>
      <c r="I5" s="1"/>
      <c r="J5" s="1"/>
      <c r="K5" s="1"/>
    </row>
    <row r="6" spans="1:11" ht="15.75">
      <c r="A6" s="1"/>
      <c r="B6" s="1"/>
      <c r="C6" s="11"/>
      <c r="D6" s="1"/>
      <c r="E6" s="1"/>
      <c r="F6" s="1"/>
      <c r="G6" s="1"/>
      <c r="H6" s="1"/>
      <c r="I6" s="1"/>
      <c r="J6" s="1"/>
      <c r="K6" s="1"/>
    </row>
    <row r="7" spans="1:11" ht="21.75" thickBot="1">
      <c r="A7" s="1"/>
      <c r="B7" s="1"/>
      <c r="C7" s="1"/>
      <c r="D7" s="22" t="s">
        <v>33</v>
      </c>
      <c r="E7" s="1"/>
      <c r="F7" s="1"/>
      <c r="G7" s="1"/>
      <c r="H7" s="1"/>
      <c r="I7" s="1"/>
      <c r="J7" s="1"/>
      <c r="K7" s="1"/>
    </row>
    <row r="8" spans="1:11" ht="16.5" thickBot="1">
      <c r="A8" s="5" t="s">
        <v>0</v>
      </c>
      <c r="B8" s="1"/>
      <c r="C8" s="1"/>
      <c r="D8" s="10" t="s">
        <v>493</v>
      </c>
      <c r="E8" s="1"/>
      <c r="F8" s="6" t="s">
        <v>36</v>
      </c>
      <c r="G8" s="8"/>
      <c r="H8" s="6" t="s">
        <v>37</v>
      </c>
      <c r="I8" s="8"/>
      <c r="J8" s="1"/>
      <c r="K8" s="1"/>
    </row>
    <row r="9" spans="1:11" ht="34.5" customHeight="1" thickBot="1">
      <c r="A9" s="128" t="s">
        <v>35</v>
      </c>
      <c r="B9" s="129" t="s">
        <v>21</v>
      </c>
      <c r="C9" s="128" t="s">
        <v>20</v>
      </c>
      <c r="D9" s="130" t="s">
        <v>1</v>
      </c>
      <c r="E9" s="127" t="s">
        <v>324</v>
      </c>
      <c r="F9" s="128" t="s">
        <v>2</v>
      </c>
      <c r="G9" s="128" t="s">
        <v>3</v>
      </c>
      <c r="H9" s="128" t="s">
        <v>2</v>
      </c>
      <c r="I9" s="128" t="s">
        <v>3</v>
      </c>
      <c r="J9" s="1"/>
      <c r="K9" s="1"/>
    </row>
    <row r="10" spans="1:11" ht="15.75">
      <c r="A10" s="49" t="s">
        <v>42</v>
      </c>
      <c r="B10" s="44">
        <v>837.867</v>
      </c>
      <c r="C10" s="34" t="s">
        <v>47</v>
      </c>
      <c r="D10" s="16" t="s">
        <v>50</v>
      </c>
      <c r="E10" s="57">
        <v>1000</v>
      </c>
      <c r="F10" s="56">
        <v>125</v>
      </c>
      <c r="G10" s="57">
        <f aca="true" t="shared" si="0" ref="G10:G18">F10*1.21</f>
        <v>151.25</v>
      </c>
      <c r="H10" s="57">
        <v>112.5</v>
      </c>
      <c r="I10" s="57">
        <f aca="true" t="shared" si="1" ref="I10:I18">H10*1.21</f>
        <v>136.125</v>
      </c>
      <c r="J10" s="1"/>
      <c r="K10" s="1"/>
    </row>
    <row r="11" spans="1:11" ht="15.75">
      <c r="A11" s="29" t="s">
        <v>43</v>
      </c>
      <c r="B11" s="44">
        <v>1243</v>
      </c>
      <c r="C11" s="35" t="s">
        <v>47</v>
      </c>
      <c r="D11" s="30" t="s">
        <v>327</v>
      </c>
      <c r="E11" s="61">
        <v>1000</v>
      </c>
      <c r="F11" s="58">
        <v>125</v>
      </c>
      <c r="G11" s="57">
        <f>F11*1.21</f>
        <v>151.25</v>
      </c>
      <c r="H11" s="57">
        <v>112.5</v>
      </c>
      <c r="I11" s="57">
        <f>H11*1.21</f>
        <v>136.125</v>
      </c>
      <c r="J11" s="1"/>
      <c r="K11" s="1"/>
    </row>
    <row r="12" spans="1:11" ht="15.75">
      <c r="A12" s="29" t="s">
        <v>43</v>
      </c>
      <c r="B12" s="44">
        <v>1494</v>
      </c>
      <c r="C12" s="35" t="s">
        <v>47</v>
      </c>
      <c r="D12" s="30" t="s">
        <v>380</v>
      </c>
      <c r="E12" s="61">
        <v>1000</v>
      </c>
      <c r="F12" s="58">
        <v>125</v>
      </c>
      <c r="G12" s="57">
        <f>F12*1.21</f>
        <v>151.25</v>
      </c>
      <c r="H12" s="57">
        <v>112.5</v>
      </c>
      <c r="I12" s="57">
        <f>H12*1.21</f>
        <v>136.125</v>
      </c>
      <c r="J12" s="1"/>
      <c r="K12" s="1"/>
    </row>
    <row r="13" spans="1:11" ht="15.75">
      <c r="A13" s="15" t="s">
        <v>44</v>
      </c>
      <c r="B13" s="44">
        <v>853.854</v>
      </c>
      <c r="C13" s="34" t="s">
        <v>47</v>
      </c>
      <c r="D13" s="16" t="s">
        <v>51</v>
      </c>
      <c r="E13" s="57">
        <v>1500</v>
      </c>
      <c r="F13" s="56">
        <v>160</v>
      </c>
      <c r="G13" s="57">
        <f t="shared" si="0"/>
        <v>193.6</v>
      </c>
      <c r="H13" s="57">
        <v>144</v>
      </c>
      <c r="I13" s="57">
        <f t="shared" si="1"/>
        <v>174.24</v>
      </c>
      <c r="J13" s="1"/>
      <c r="K13" s="1"/>
    </row>
    <row r="14" spans="1:11" ht="15.75">
      <c r="A14" s="15" t="s">
        <v>45</v>
      </c>
      <c r="B14" s="44">
        <v>519</v>
      </c>
      <c r="C14" s="34" t="s">
        <v>49</v>
      </c>
      <c r="D14" s="16" t="s">
        <v>52</v>
      </c>
      <c r="E14" s="57">
        <v>1500</v>
      </c>
      <c r="F14" s="56">
        <v>176</v>
      </c>
      <c r="G14" s="57">
        <f t="shared" si="0"/>
        <v>212.95999999999998</v>
      </c>
      <c r="H14" s="57">
        <v>145.45</v>
      </c>
      <c r="I14" s="57">
        <f t="shared" si="1"/>
        <v>175.9945</v>
      </c>
      <c r="J14" s="1"/>
      <c r="K14" s="1"/>
    </row>
    <row r="15" spans="1:11" ht="15.75">
      <c r="A15" s="15" t="s">
        <v>45</v>
      </c>
      <c r="B15" s="44">
        <v>1287</v>
      </c>
      <c r="C15" s="34" t="s">
        <v>343</v>
      </c>
      <c r="D15" s="16" t="s">
        <v>447</v>
      </c>
      <c r="E15" s="57">
        <v>1500</v>
      </c>
      <c r="F15" s="56">
        <v>176</v>
      </c>
      <c r="G15" s="57">
        <f>F15*1.21</f>
        <v>212.95999999999998</v>
      </c>
      <c r="H15" s="57">
        <v>145.45</v>
      </c>
      <c r="I15" s="57">
        <f>H15*1.21</f>
        <v>175.9945</v>
      </c>
      <c r="J15" s="1"/>
      <c r="K15" s="1"/>
    </row>
    <row r="16" spans="1:11" ht="24.75">
      <c r="A16" s="51" t="s">
        <v>46</v>
      </c>
      <c r="B16" s="118" t="s">
        <v>363</v>
      </c>
      <c r="C16" s="84" t="s">
        <v>47</v>
      </c>
      <c r="D16" s="85" t="s">
        <v>53</v>
      </c>
      <c r="E16" s="82">
        <v>2000</v>
      </c>
      <c r="F16" s="86">
        <v>196</v>
      </c>
      <c r="G16" s="82">
        <f t="shared" si="0"/>
        <v>237.16</v>
      </c>
      <c r="H16" s="82">
        <v>176.4</v>
      </c>
      <c r="I16" s="82">
        <f t="shared" si="1"/>
        <v>213.444</v>
      </c>
      <c r="J16" s="1"/>
      <c r="K16" s="1"/>
    </row>
    <row r="17" spans="1:11" ht="15.75">
      <c r="A17" s="88" t="s">
        <v>46</v>
      </c>
      <c r="B17" s="144">
        <v>1297</v>
      </c>
      <c r="C17" s="143" t="s">
        <v>343</v>
      </c>
      <c r="D17" s="89" t="s">
        <v>348</v>
      </c>
      <c r="E17" s="90">
        <v>2000</v>
      </c>
      <c r="F17" s="145">
        <v>196</v>
      </c>
      <c r="G17" s="90">
        <f t="shared" si="0"/>
        <v>237.16</v>
      </c>
      <c r="H17" s="90">
        <v>176.4</v>
      </c>
      <c r="I17" s="90">
        <f t="shared" si="1"/>
        <v>213.444</v>
      </c>
      <c r="J17" s="1"/>
      <c r="K17" s="1"/>
    </row>
    <row r="18" spans="1:11" ht="16.5" thickBot="1">
      <c r="A18" s="18" t="s">
        <v>375</v>
      </c>
      <c r="B18" s="45">
        <v>857</v>
      </c>
      <c r="C18" s="37" t="s">
        <v>47</v>
      </c>
      <c r="D18" s="19" t="s">
        <v>54</v>
      </c>
      <c r="E18" s="59">
        <v>2500</v>
      </c>
      <c r="F18" s="59">
        <v>200</v>
      </c>
      <c r="G18" s="59">
        <f t="shared" si="0"/>
        <v>242</v>
      </c>
      <c r="H18" s="59">
        <v>180</v>
      </c>
      <c r="I18" s="59">
        <f t="shared" si="1"/>
        <v>217.79999999999998</v>
      </c>
      <c r="J18" s="1"/>
      <c r="K18" s="1"/>
    </row>
    <row r="19" spans="1:11" ht="16.5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6.5" thickBot="1">
      <c r="A20" s="5" t="s">
        <v>5</v>
      </c>
      <c r="B20" s="1"/>
      <c r="C20" s="1"/>
      <c r="D20" s="1"/>
      <c r="E20" s="1"/>
      <c r="F20" s="6" t="s">
        <v>36</v>
      </c>
      <c r="G20" s="8"/>
      <c r="H20" s="6" t="s">
        <v>37</v>
      </c>
      <c r="I20" s="8"/>
      <c r="J20" s="1"/>
      <c r="K20" s="1"/>
    </row>
    <row r="21" spans="1:11" ht="34.5" customHeight="1" thickBot="1">
      <c r="A21" s="128" t="s">
        <v>35</v>
      </c>
      <c r="B21" s="129" t="s">
        <v>21</v>
      </c>
      <c r="C21" s="128" t="s">
        <v>20</v>
      </c>
      <c r="D21" s="130" t="s">
        <v>1</v>
      </c>
      <c r="E21" s="127" t="s">
        <v>324</v>
      </c>
      <c r="F21" s="128" t="s">
        <v>2</v>
      </c>
      <c r="G21" s="128" t="s">
        <v>3</v>
      </c>
      <c r="H21" s="128" t="s">
        <v>2</v>
      </c>
      <c r="I21" s="128" t="s">
        <v>3</v>
      </c>
      <c r="J21" s="1"/>
      <c r="K21" s="1"/>
    </row>
    <row r="22" spans="1:11" ht="15.75">
      <c r="A22" s="12" t="s">
        <v>55</v>
      </c>
      <c r="B22" s="39">
        <v>858</v>
      </c>
      <c r="C22" s="14" t="s">
        <v>57</v>
      </c>
      <c r="D22" s="13" t="s">
        <v>60</v>
      </c>
      <c r="E22" s="55">
        <v>2500</v>
      </c>
      <c r="F22" s="55">
        <v>200</v>
      </c>
      <c r="G22" s="55">
        <f aca="true" t="shared" si="2" ref="G22:G33">F22*1.21</f>
        <v>242</v>
      </c>
      <c r="H22" s="55">
        <v>180</v>
      </c>
      <c r="I22" s="55">
        <f aca="true" t="shared" si="3" ref="I22:I33">H22*1.21</f>
        <v>217.79999999999998</v>
      </c>
      <c r="J22" s="1"/>
      <c r="K22" s="1"/>
    </row>
    <row r="23" spans="1:11" ht="15.75">
      <c r="A23" s="23" t="s">
        <v>55</v>
      </c>
      <c r="B23" s="47">
        <v>859</v>
      </c>
      <c r="C23" s="25" t="s">
        <v>57</v>
      </c>
      <c r="D23" s="24" t="s">
        <v>61</v>
      </c>
      <c r="E23" s="62">
        <v>4500</v>
      </c>
      <c r="F23" s="57">
        <v>250</v>
      </c>
      <c r="G23" s="57">
        <f t="shared" si="2"/>
        <v>302.5</v>
      </c>
      <c r="H23" s="57">
        <v>225</v>
      </c>
      <c r="I23" s="57">
        <f t="shared" si="3"/>
        <v>272.25</v>
      </c>
      <c r="J23" s="1"/>
      <c r="K23" s="1"/>
    </row>
    <row r="24" spans="1:11" ht="15.75">
      <c r="A24" s="23" t="s">
        <v>55</v>
      </c>
      <c r="B24" s="47">
        <v>767</v>
      </c>
      <c r="C24" s="25" t="s">
        <v>58</v>
      </c>
      <c r="D24" s="24" t="s">
        <v>62</v>
      </c>
      <c r="E24" s="62">
        <v>5500</v>
      </c>
      <c r="F24" s="57">
        <v>320</v>
      </c>
      <c r="G24" s="57">
        <f t="shared" si="2"/>
        <v>387.2</v>
      </c>
      <c r="H24" s="57">
        <v>288</v>
      </c>
      <c r="I24" s="57">
        <f t="shared" si="3"/>
        <v>348.48</v>
      </c>
      <c r="J24" s="1"/>
      <c r="K24" s="1"/>
    </row>
    <row r="25" spans="1:11" ht="15.75">
      <c r="A25" s="15" t="s">
        <v>55</v>
      </c>
      <c r="B25" s="44">
        <v>927</v>
      </c>
      <c r="C25" s="91" t="s">
        <v>68</v>
      </c>
      <c r="D25" s="16" t="s">
        <v>226</v>
      </c>
      <c r="E25" s="57">
        <v>5500</v>
      </c>
      <c r="F25" s="57">
        <v>320</v>
      </c>
      <c r="G25" s="57">
        <f t="shared" si="2"/>
        <v>387.2</v>
      </c>
      <c r="H25" s="57">
        <v>288</v>
      </c>
      <c r="I25" s="57">
        <f t="shared" si="3"/>
        <v>348.48</v>
      </c>
      <c r="J25" s="1"/>
      <c r="K25" s="1"/>
    </row>
    <row r="26" spans="1:11" ht="15.75">
      <c r="A26" s="15" t="s">
        <v>55</v>
      </c>
      <c r="B26" s="44">
        <v>1673</v>
      </c>
      <c r="C26" s="91" t="s">
        <v>68</v>
      </c>
      <c r="D26" s="16" t="s">
        <v>405</v>
      </c>
      <c r="E26" s="57">
        <v>5500</v>
      </c>
      <c r="F26" s="57">
        <v>320</v>
      </c>
      <c r="G26" s="57">
        <f t="shared" si="2"/>
        <v>387.2</v>
      </c>
      <c r="H26" s="57">
        <v>288</v>
      </c>
      <c r="I26" s="57">
        <f t="shared" si="3"/>
        <v>348.48</v>
      </c>
      <c r="J26" s="1"/>
      <c r="K26" s="1"/>
    </row>
    <row r="27" spans="1:11" ht="15.75">
      <c r="A27" s="15" t="s">
        <v>55</v>
      </c>
      <c r="B27" s="138" t="s">
        <v>485</v>
      </c>
      <c r="C27" s="91" t="s">
        <v>112</v>
      </c>
      <c r="D27" s="16" t="s">
        <v>486</v>
      </c>
      <c r="E27" s="57">
        <v>7000</v>
      </c>
      <c r="F27" s="57">
        <v>320</v>
      </c>
      <c r="G27" s="57">
        <f t="shared" si="2"/>
        <v>387.2</v>
      </c>
      <c r="H27" s="57">
        <v>288</v>
      </c>
      <c r="I27" s="57">
        <f t="shared" si="3"/>
        <v>348.48</v>
      </c>
      <c r="J27" s="1"/>
      <c r="K27" s="1"/>
    </row>
    <row r="28" spans="1:11" ht="28.5" customHeight="1">
      <c r="A28" s="51" t="s">
        <v>55</v>
      </c>
      <c r="B28" s="152" t="s">
        <v>482</v>
      </c>
      <c r="C28" s="153" t="s">
        <v>68</v>
      </c>
      <c r="D28" s="85" t="s">
        <v>269</v>
      </c>
      <c r="E28" s="82">
        <v>5500</v>
      </c>
      <c r="F28" s="82">
        <v>340</v>
      </c>
      <c r="G28" s="82">
        <f t="shared" si="2"/>
        <v>411.4</v>
      </c>
      <c r="H28" s="82">
        <v>306</v>
      </c>
      <c r="I28" s="82">
        <f t="shared" si="3"/>
        <v>370.26</v>
      </c>
      <c r="J28" s="1"/>
      <c r="K28" s="1"/>
    </row>
    <row r="29" spans="1:11" ht="15.75">
      <c r="A29" s="15" t="s">
        <v>56</v>
      </c>
      <c r="B29" s="44">
        <v>481</v>
      </c>
      <c r="C29" s="91" t="s">
        <v>59</v>
      </c>
      <c r="D29" s="16" t="s">
        <v>63</v>
      </c>
      <c r="E29" s="57">
        <v>15000</v>
      </c>
      <c r="F29" s="57">
        <v>390</v>
      </c>
      <c r="G29" s="57">
        <f t="shared" si="2"/>
        <v>471.9</v>
      </c>
      <c r="H29" s="57">
        <v>351</v>
      </c>
      <c r="I29" s="57">
        <f t="shared" si="3"/>
        <v>424.71</v>
      </c>
      <c r="J29" s="1"/>
      <c r="K29" s="1"/>
    </row>
    <row r="30" spans="1:11" ht="34.5" customHeight="1">
      <c r="A30" s="122" t="s">
        <v>56</v>
      </c>
      <c r="B30" s="181" t="s">
        <v>308</v>
      </c>
      <c r="C30" s="182" t="s">
        <v>265</v>
      </c>
      <c r="D30" s="89" t="s">
        <v>264</v>
      </c>
      <c r="E30" s="90">
        <v>15000</v>
      </c>
      <c r="F30" s="90">
        <v>390</v>
      </c>
      <c r="G30" s="90">
        <f t="shared" si="2"/>
        <v>471.9</v>
      </c>
      <c r="H30" s="90">
        <v>351</v>
      </c>
      <c r="I30" s="90">
        <f t="shared" si="3"/>
        <v>424.71</v>
      </c>
      <c r="J30" s="1"/>
      <c r="K30" s="1"/>
    </row>
    <row r="31" spans="1:11" ht="15.75" customHeight="1">
      <c r="A31" s="122" t="s">
        <v>487</v>
      </c>
      <c r="B31" s="181"/>
      <c r="C31" s="182"/>
      <c r="D31" s="89" t="s">
        <v>490</v>
      </c>
      <c r="E31" s="90">
        <v>1000</v>
      </c>
      <c r="F31" s="90">
        <v>75</v>
      </c>
      <c r="G31" s="90">
        <f t="shared" si="2"/>
        <v>90.75</v>
      </c>
      <c r="H31" s="90">
        <v>67.5</v>
      </c>
      <c r="I31" s="90">
        <f t="shared" si="3"/>
        <v>81.675</v>
      </c>
      <c r="J31" s="1"/>
      <c r="K31" s="1"/>
    </row>
    <row r="32" spans="1:11" ht="15.75" customHeight="1">
      <c r="A32" s="122" t="s">
        <v>488</v>
      </c>
      <c r="B32" s="181"/>
      <c r="C32" s="182"/>
      <c r="D32" s="89" t="s">
        <v>490</v>
      </c>
      <c r="E32" s="90">
        <v>1500</v>
      </c>
      <c r="F32" s="90">
        <v>85</v>
      </c>
      <c r="G32" s="90">
        <f t="shared" si="2"/>
        <v>102.85</v>
      </c>
      <c r="H32" s="90">
        <v>76.5</v>
      </c>
      <c r="I32" s="90">
        <f t="shared" si="3"/>
        <v>92.565</v>
      </c>
      <c r="J32" s="1"/>
      <c r="K32" s="1"/>
    </row>
    <row r="33" spans="1:11" ht="16.5" thickBot="1">
      <c r="A33" s="93" t="s">
        <v>489</v>
      </c>
      <c r="B33" s="115"/>
      <c r="C33" s="93"/>
      <c r="D33" s="93" t="s">
        <v>490</v>
      </c>
      <c r="E33" s="94">
        <v>2000</v>
      </c>
      <c r="F33" s="94">
        <v>110</v>
      </c>
      <c r="G33" s="94">
        <f t="shared" si="2"/>
        <v>133.1</v>
      </c>
      <c r="H33" s="94">
        <v>99</v>
      </c>
      <c r="I33" s="94">
        <f t="shared" si="3"/>
        <v>119.78999999999999</v>
      </c>
      <c r="J33" s="1"/>
      <c r="K33" s="1"/>
    </row>
    <row r="34" spans="1:11" ht="16.5" thickBot="1">
      <c r="A34" s="2"/>
      <c r="B34" s="52"/>
      <c r="C34" s="2"/>
      <c r="D34" s="2"/>
      <c r="E34" s="74"/>
      <c r="F34" s="74"/>
      <c r="G34" s="74"/>
      <c r="H34" s="74"/>
      <c r="I34" s="74"/>
      <c r="J34" s="1"/>
      <c r="K34" s="1"/>
    </row>
    <row r="35" spans="1:11" ht="16.5" thickBot="1">
      <c r="A35" s="43" t="s">
        <v>310</v>
      </c>
      <c r="B35" s="3"/>
      <c r="C35" s="2"/>
      <c r="D35" s="2"/>
      <c r="E35" s="3"/>
      <c r="F35" s="6" t="s">
        <v>318</v>
      </c>
      <c r="G35" s="8"/>
      <c r="H35" s="6" t="s">
        <v>319</v>
      </c>
      <c r="I35" s="8"/>
      <c r="J35" s="1"/>
      <c r="K35" s="1"/>
    </row>
    <row r="36" spans="1:11" ht="34.5" customHeight="1" thickBot="1">
      <c r="A36" s="128" t="s">
        <v>35</v>
      </c>
      <c r="B36" s="129" t="s">
        <v>21</v>
      </c>
      <c r="C36" s="128" t="s">
        <v>20</v>
      </c>
      <c r="D36" s="130" t="s">
        <v>1</v>
      </c>
      <c r="E36" s="127" t="s">
        <v>324</v>
      </c>
      <c r="F36" s="128" t="s">
        <v>2</v>
      </c>
      <c r="G36" s="128" t="s">
        <v>3</v>
      </c>
      <c r="H36" s="128" t="s">
        <v>2</v>
      </c>
      <c r="I36" s="128" t="s">
        <v>3</v>
      </c>
      <c r="J36" s="1"/>
      <c r="K36" s="1"/>
    </row>
    <row r="37" spans="1:11" ht="15.75">
      <c r="A37" s="12" t="s">
        <v>311</v>
      </c>
      <c r="B37" s="39"/>
      <c r="C37" s="39"/>
      <c r="D37" s="13" t="s">
        <v>312</v>
      </c>
      <c r="E37" s="55">
        <v>500</v>
      </c>
      <c r="F37" s="55">
        <v>10</v>
      </c>
      <c r="G37" s="55">
        <f aca="true" t="shared" si="4" ref="G37:G43">F37*1.21</f>
        <v>12.1</v>
      </c>
      <c r="H37" s="55">
        <v>9</v>
      </c>
      <c r="I37" s="55">
        <f aca="true" t="shared" si="5" ref="I37:I43">H37*1.21</f>
        <v>10.89</v>
      </c>
      <c r="J37" s="1"/>
      <c r="K37" s="1"/>
    </row>
    <row r="38" spans="1:11" ht="15.75">
      <c r="A38" s="34" t="s">
        <v>313</v>
      </c>
      <c r="B38" s="44"/>
      <c r="C38" s="17"/>
      <c r="D38" s="34"/>
      <c r="E38" s="46" t="s">
        <v>18</v>
      </c>
      <c r="F38" s="57">
        <v>4</v>
      </c>
      <c r="G38" s="57">
        <f t="shared" si="4"/>
        <v>4.84</v>
      </c>
      <c r="H38" s="57">
        <v>3.6</v>
      </c>
      <c r="I38" s="57">
        <f t="shared" si="5"/>
        <v>4.356</v>
      </c>
      <c r="J38" s="1"/>
      <c r="K38" s="1"/>
    </row>
    <row r="39" spans="1:11" ht="15.75">
      <c r="A39" s="15" t="s">
        <v>314</v>
      </c>
      <c r="B39" s="70"/>
      <c r="C39" s="17"/>
      <c r="D39" s="16"/>
      <c r="E39" s="46" t="s">
        <v>18</v>
      </c>
      <c r="F39" s="57">
        <v>5</v>
      </c>
      <c r="G39" s="57">
        <f t="shared" si="4"/>
        <v>6.05</v>
      </c>
      <c r="H39" s="57">
        <v>4.5</v>
      </c>
      <c r="I39" s="57">
        <f t="shared" si="5"/>
        <v>5.445</v>
      </c>
      <c r="J39" s="1"/>
      <c r="K39" s="1"/>
    </row>
    <row r="40" spans="1:11" ht="15.75">
      <c r="A40" s="34" t="s">
        <v>315</v>
      </c>
      <c r="B40" s="44"/>
      <c r="C40" s="34"/>
      <c r="D40" s="34"/>
      <c r="E40" s="81">
        <v>500</v>
      </c>
      <c r="F40" s="81">
        <v>10</v>
      </c>
      <c r="G40" s="81">
        <f t="shared" si="4"/>
        <v>12.1</v>
      </c>
      <c r="H40" s="81">
        <v>9</v>
      </c>
      <c r="I40" s="81">
        <f t="shared" si="5"/>
        <v>10.89</v>
      </c>
      <c r="J40" s="1"/>
      <c r="K40" s="1"/>
    </row>
    <row r="41" spans="1:11" ht="15.75">
      <c r="A41" s="15" t="s">
        <v>317</v>
      </c>
      <c r="B41" s="44"/>
      <c r="C41" s="34"/>
      <c r="D41" s="16"/>
      <c r="E41" s="81">
        <v>500</v>
      </c>
      <c r="F41" s="81">
        <v>13</v>
      </c>
      <c r="G41" s="81">
        <f t="shared" si="4"/>
        <v>15.73</v>
      </c>
      <c r="H41" s="81">
        <v>11.7</v>
      </c>
      <c r="I41" s="81">
        <f t="shared" si="5"/>
        <v>14.156999999999998</v>
      </c>
      <c r="J41" s="1"/>
      <c r="K41" s="1"/>
    </row>
    <row r="42" spans="1:11" ht="15.75">
      <c r="A42" s="23" t="s">
        <v>316</v>
      </c>
      <c r="B42" s="47"/>
      <c r="C42" s="117"/>
      <c r="D42" s="24"/>
      <c r="E42" s="62">
        <v>500</v>
      </c>
      <c r="F42" s="62">
        <v>15</v>
      </c>
      <c r="G42" s="62">
        <f t="shared" si="4"/>
        <v>18.15</v>
      </c>
      <c r="H42" s="62">
        <v>13.5</v>
      </c>
      <c r="I42" s="62">
        <f t="shared" si="5"/>
        <v>16.335</v>
      </c>
      <c r="J42" s="1"/>
      <c r="K42" s="1"/>
    </row>
    <row r="43" spans="1:11" ht="16.5" thickBot="1">
      <c r="A43" s="37" t="s">
        <v>368</v>
      </c>
      <c r="B43" s="45"/>
      <c r="C43" s="20"/>
      <c r="D43" s="37"/>
      <c r="E43" s="95" t="s">
        <v>18</v>
      </c>
      <c r="F43" s="59">
        <v>4</v>
      </c>
      <c r="G43" s="59">
        <f t="shared" si="4"/>
        <v>4.84</v>
      </c>
      <c r="H43" s="59">
        <v>3.6</v>
      </c>
      <c r="I43" s="59">
        <f t="shared" si="5"/>
        <v>4.356</v>
      </c>
      <c r="J43" s="1"/>
      <c r="K43" s="1"/>
    </row>
    <row r="44" spans="1:11" ht="16.5" thickBo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6.5" thickBot="1">
      <c r="A45" s="5" t="s">
        <v>4</v>
      </c>
      <c r="B45" s="1"/>
      <c r="C45" s="1"/>
      <c r="D45" s="1"/>
      <c r="E45" s="1"/>
      <c r="F45" s="6" t="s">
        <v>36</v>
      </c>
      <c r="G45" s="8"/>
      <c r="H45" s="6" t="s">
        <v>37</v>
      </c>
      <c r="I45" s="8"/>
      <c r="J45" s="1"/>
      <c r="K45" s="1"/>
    </row>
    <row r="46" spans="1:11" ht="34.5" customHeight="1" thickBot="1">
      <c r="A46" s="128" t="s">
        <v>35</v>
      </c>
      <c r="B46" s="129" t="s">
        <v>21</v>
      </c>
      <c r="C46" s="128" t="s">
        <v>20</v>
      </c>
      <c r="D46" s="130" t="s">
        <v>1</v>
      </c>
      <c r="E46" s="127" t="s">
        <v>324</v>
      </c>
      <c r="F46" s="128" t="s">
        <v>2</v>
      </c>
      <c r="G46" s="128" t="s">
        <v>3</v>
      </c>
      <c r="H46" s="128" t="s">
        <v>2</v>
      </c>
      <c r="I46" s="128" t="s">
        <v>3</v>
      </c>
      <c r="J46" s="1"/>
      <c r="K46" s="1"/>
    </row>
    <row r="47" spans="1:11" ht="15.75">
      <c r="A47" s="15" t="s">
        <v>64</v>
      </c>
      <c r="B47" s="116">
        <v>1891</v>
      </c>
      <c r="C47" s="34" t="s">
        <v>429</v>
      </c>
      <c r="D47" s="16" t="s">
        <v>455</v>
      </c>
      <c r="E47" s="57">
        <v>12000</v>
      </c>
      <c r="F47" s="57">
        <v>400</v>
      </c>
      <c r="G47" s="57">
        <f aca="true" t="shared" si="6" ref="G47:G60">F47*1.21</f>
        <v>484</v>
      </c>
      <c r="H47" s="57">
        <v>360</v>
      </c>
      <c r="I47" s="57">
        <f aca="true" t="shared" si="7" ref="I47:I60">H47*1.21</f>
        <v>435.59999999999997</v>
      </c>
      <c r="J47" s="1"/>
      <c r="K47" s="1"/>
    </row>
    <row r="48" spans="1:11" ht="15.75">
      <c r="A48" s="15" t="s">
        <v>64</v>
      </c>
      <c r="B48" s="116">
        <v>1259</v>
      </c>
      <c r="C48" s="34" t="s">
        <v>335</v>
      </c>
      <c r="D48" s="16" t="s">
        <v>336</v>
      </c>
      <c r="E48" s="57">
        <v>10000</v>
      </c>
      <c r="F48" s="57">
        <v>370</v>
      </c>
      <c r="G48" s="57">
        <f>F48*1.21</f>
        <v>447.7</v>
      </c>
      <c r="H48" s="57">
        <v>333</v>
      </c>
      <c r="I48" s="57">
        <f>H48*1.21</f>
        <v>402.93</v>
      </c>
      <c r="J48" s="1"/>
      <c r="K48" s="1"/>
    </row>
    <row r="49" spans="1:11" ht="48.75">
      <c r="A49" s="51" t="s">
        <v>64</v>
      </c>
      <c r="B49" s="167" t="s">
        <v>436</v>
      </c>
      <c r="C49" s="84" t="s">
        <v>429</v>
      </c>
      <c r="D49" s="85" t="s">
        <v>430</v>
      </c>
      <c r="E49" s="82">
        <v>15000</v>
      </c>
      <c r="F49" s="82">
        <v>442</v>
      </c>
      <c r="G49" s="82">
        <f t="shared" si="6"/>
        <v>534.8199999999999</v>
      </c>
      <c r="H49" s="82">
        <v>397.8</v>
      </c>
      <c r="I49" s="82">
        <f t="shared" si="7"/>
        <v>481.338</v>
      </c>
      <c r="J49" s="1"/>
      <c r="K49" s="1"/>
    </row>
    <row r="50" spans="1:11" ht="15.75">
      <c r="A50" s="15" t="s">
        <v>412</v>
      </c>
      <c r="B50" s="116">
        <v>1695</v>
      </c>
      <c r="C50" s="34" t="s">
        <v>410</v>
      </c>
      <c r="D50" s="16" t="s">
        <v>411</v>
      </c>
      <c r="E50" s="57">
        <v>15000</v>
      </c>
      <c r="F50" s="57">
        <v>550</v>
      </c>
      <c r="G50" s="57">
        <f t="shared" si="6"/>
        <v>665.5</v>
      </c>
      <c r="H50" s="57">
        <v>495</v>
      </c>
      <c r="I50" s="57">
        <f t="shared" si="7"/>
        <v>598.9499999999999</v>
      </c>
      <c r="J50" s="1"/>
      <c r="K50" s="1"/>
    </row>
    <row r="51" spans="1:11" ht="15.75">
      <c r="A51" s="15" t="s">
        <v>337</v>
      </c>
      <c r="B51" s="65">
        <v>861</v>
      </c>
      <c r="C51" s="34" t="s">
        <v>65</v>
      </c>
      <c r="D51" s="16" t="s">
        <v>66</v>
      </c>
      <c r="E51" s="57">
        <v>15000</v>
      </c>
      <c r="F51" s="57">
        <v>442</v>
      </c>
      <c r="G51" s="57">
        <f t="shared" si="6"/>
        <v>534.8199999999999</v>
      </c>
      <c r="H51" s="57">
        <v>397.8</v>
      </c>
      <c r="I51" s="57">
        <f t="shared" si="7"/>
        <v>481.338</v>
      </c>
      <c r="J51" s="1"/>
      <c r="K51" s="1"/>
    </row>
    <row r="52" spans="1:11" ht="15.75">
      <c r="A52" s="23" t="s">
        <v>337</v>
      </c>
      <c r="B52" s="66">
        <v>1003</v>
      </c>
      <c r="C52" s="36" t="s">
        <v>68</v>
      </c>
      <c r="D52" s="24" t="s">
        <v>270</v>
      </c>
      <c r="E52" s="62">
        <v>15000</v>
      </c>
      <c r="F52" s="62">
        <v>442</v>
      </c>
      <c r="G52" s="57">
        <f t="shared" si="6"/>
        <v>534.8199999999999</v>
      </c>
      <c r="H52" s="62">
        <v>397.8</v>
      </c>
      <c r="I52" s="63">
        <f t="shared" si="7"/>
        <v>481.338</v>
      </c>
      <c r="J52" s="1"/>
      <c r="K52" s="1"/>
    </row>
    <row r="53" spans="1:11" ht="15.75">
      <c r="A53" s="15" t="s">
        <v>337</v>
      </c>
      <c r="B53" s="116">
        <v>1257</v>
      </c>
      <c r="C53" s="34" t="s">
        <v>335</v>
      </c>
      <c r="D53" s="16" t="s">
        <v>338</v>
      </c>
      <c r="E53" s="57">
        <v>15000</v>
      </c>
      <c r="F53" s="57">
        <v>442</v>
      </c>
      <c r="G53" s="57">
        <f t="shared" si="6"/>
        <v>534.8199999999999</v>
      </c>
      <c r="H53" s="57">
        <v>397.8</v>
      </c>
      <c r="I53" s="63">
        <f t="shared" si="7"/>
        <v>481.338</v>
      </c>
      <c r="J53" s="1"/>
      <c r="K53" s="1"/>
    </row>
    <row r="54" spans="1:11" ht="15.75">
      <c r="A54" s="15" t="s">
        <v>67</v>
      </c>
      <c r="B54" s="116">
        <v>248</v>
      </c>
      <c r="C54" s="34"/>
      <c r="D54" s="16" t="s">
        <v>69</v>
      </c>
      <c r="E54" s="57">
        <v>8000</v>
      </c>
      <c r="F54" s="57">
        <v>160</v>
      </c>
      <c r="G54" s="57">
        <f t="shared" si="6"/>
        <v>193.6</v>
      </c>
      <c r="H54" s="57">
        <v>144</v>
      </c>
      <c r="I54" s="63">
        <f t="shared" si="7"/>
        <v>174.24</v>
      </c>
      <c r="J54" s="1"/>
      <c r="K54" s="1"/>
    </row>
    <row r="55" spans="1:11" ht="15.75">
      <c r="A55" s="15" t="s">
        <v>67</v>
      </c>
      <c r="B55" s="116">
        <v>789</v>
      </c>
      <c r="C55" s="34"/>
      <c r="D55" s="16" t="s">
        <v>70</v>
      </c>
      <c r="E55" s="57">
        <v>8000</v>
      </c>
      <c r="F55" s="57">
        <v>160</v>
      </c>
      <c r="G55" s="57">
        <f t="shared" si="6"/>
        <v>193.6</v>
      </c>
      <c r="H55" s="57">
        <v>144</v>
      </c>
      <c r="I55" s="63">
        <f t="shared" si="7"/>
        <v>174.24</v>
      </c>
      <c r="J55" s="1"/>
      <c r="K55" s="1"/>
    </row>
    <row r="56" spans="1:11" ht="15.75">
      <c r="A56" s="15" t="s">
        <v>67</v>
      </c>
      <c r="B56" s="174">
        <v>790.1222</v>
      </c>
      <c r="C56" s="34"/>
      <c r="D56" s="16" t="s">
        <v>71</v>
      </c>
      <c r="E56" s="57">
        <v>8000</v>
      </c>
      <c r="F56" s="57">
        <v>160</v>
      </c>
      <c r="G56" s="57">
        <f t="shared" si="6"/>
        <v>193.6</v>
      </c>
      <c r="H56" s="57">
        <v>144</v>
      </c>
      <c r="I56" s="57">
        <f t="shared" si="7"/>
        <v>174.24</v>
      </c>
      <c r="J56" s="1"/>
      <c r="K56" s="1"/>
    </row>
    <row r="57" spans="1:11" ht="15.75">
      <c r="A57" s="15" t="s">
        <v>67</v>
      </c>
      <c r="B57" s="116">
        <v>1681</v>
      </c>
      <c r="C57" s="34"/>
      <c r="D57" s="16" t="s">
        <v>71</v>
      </c>
      <c r="E57" s="57">
        <v>8000</v>
      </c>
      <c r="F57" s="57">
        <v>160</v>
      </c>
      <c r="G57" s="57">
        <f t="shared" si="6"/>
        <v>193.6</v>
      </c>
      <c r="H57" s="57">
        <v>144</v>
      </c>
      <c r="I57" s="57">
        <f t="shared" si="7"/>
        <v>174.24</v>
      </c>
      <c r="J57" s="1"/>
      <c r="K57" s="1"/>
    </row>
    <row r="58" spans="1:11" ht="15.75">
      <c r="A58" s="15" t="s">
        <v>67</v>
      </c>
      <c r="B58" s="116">
        <v>1260</v>
      </c>
      <c r="C58" s="34"/>
      <c r="D58" s="16" t="s">
        <v>339</v>
      </c>
      <c r="E58" s="57">
        <v>8000</v>
      </c>
      <c r="F58" s="57">
        <v>160</v>
      </c>
      <c r="G58" s="57">
        <f t="shared" si="6"/>
        <v>193.6</v>
      </c>
      <c r="H58" s="57">
        <v>144</v>
      </c>
      <c r="I58" s="57">
        <f t="shared" si="7"/>
        <v>174.24</v>
      </c>
      <c r="J58" s="1"/>
      <c r="K58" s="1"/>
    </row>
    <row r="59" spans="1:11" ht="15.75">
      <c r="A59" s="23" t="s">
        <v>67</v>
      </c>
      <c r="B59" s="66">
        <v>1722</v>
      </c>
      <c r="C59" s="36"/>
      <c r="D59" s="24" t="s">
        <v>423</v>
      </c>
      <c r="E59" s="62">
        <v>8000</v>
      </c>
      <c r="F59" s="62">
        <v>160</v>
      </c>
      <c r="G59" s="62">
        <f>F59*1.21</f>
        <v>193.6</v>
      </c>
      <c r="H59" s="62">
        <v>144</v>
      </c>
      <c r="I59" s="62">
        <f>H59*1.21</f>
        <v>174.24</v>
      </c>
      <c r="J59" s="1"/>
      <c r="K59" s="1"/>
    </row>
    <row r="60" spans="1:11" ht="16.5" thickBot="1">
      <c r="A60" s="18" t="s">
        <v>67</v>
      </c>
      <c r="B60" s="67">
        <v>1831</v>
      </c>
      <c r="C60" s="37"/>
      <c r="D60" s="19" t="s">
        <v>437</v>
      </c>
      <c r="E60" s="59">
        <v>8000</v>
      </c>
      <c r="F60" s="59">
        <v>160</v>
      </c>
      <c r="G60" s="59">
        <f t="shared" si="6"/>
        <v>193.6</v>
      </c>
      <c r="H60" s="59">
        <v>144</v>
      </c>
      <c r="I60" s="59">
        <f t="shared" si="7"/>
        <v>174.24</v>
      </c>
      <c r="J60" s="1"/>
      <c r="K60" s="1"/>
    </row>
    <row r="61" spans="1:11" ht="16.5" thickBo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6.5" thickBot="1">
      <c r="A62" s="5" t="s">
        <v>6</v>
      </c>
      <c r="B62" s="1"/>
      <c r="C62" s="1"/>
      <c r="D62" s="1"/>
      <c r="E62" s="1"/>
      <c r="F62" s="6" t="s">
        <v>36</v>
      </c>
      <c r="G62" s="8"/>
      <c r="H62" s="6" t="s">
        <v>37</v>
      </c>
      <c r="I62" s="8"/>
      <c r="J62" s="1"/>
      <c r="K62" s="1"/>
    </row>
    <row r="63" spans="1:11" ht="34.5" customHeight="1" thickBot="1">
      <c r="A63" s="131" t="s">
        <v>35</v>
      </c>
      <c r="B63" s="128" t="s">
        <v>21</v>
      </c>
      <c r="C63" s="132" t="s">
        <v>20</v>
      </c>
      <c r="D63" s="130" t="s">
        <v>1</v>
      </c>
      <c r="E63" s="127" t="s">
        <v>324</v>
      </c>
      <c r="F63" s="128" t="s">
        <v>2</v>
      </c>
      <c r="G63" s="128" t="s">
        <v>3</v>
      </c>
      <c r="H63" s="128" t="s">
        <v>2</v>
      </c>
      <c r="I63" s="128" t="s">
        <v>3</v>
      </c>
      <c r="J63" s="1"/>
      <c r="K63" s="1"/>
    </row>
    <row r="64" spans="1:11" ht="15.75">
      <c r="A64" s="12" t="s">
        <v>255</v>
      </c>
      <c r="B64" s="39">
        <v>862</v>
      </c>
      <c r="C64" s="14" t="s">
        <v>47</v>
      </c>
      <c r="D64" s="13" t="s">
        <v>72</v>
      </c>
      <c r="E64" s="55">
        <v>3500</v>
      </c>
      <c r="F64" s="55">
        <v>224</v>
      </c>
      <c r="G64" s="55">
        <f>F64*1.21</f>
        <v>271.03999999999996</v>
      </c>
      <c r="H64" s="55">
        <v>201.6</v>
      </c>
      <c r="I64" s="55">
        <f>H64*1.21</f>
        <v>243.93599999999998</v>
      </c>
      <c r="J64" s="1"/>
      <c r="K64" s="1"/>
    </row>
    <row r="65" spans="1:11" ht="16.5" thickBot="1">
      <c r="A65" s="37" t="s">
        <v>256</v>
      </c>
      <c r="B65" s="45">
        <v>967</v>
      </c>
      <c r="C65" s="37" t="s">
        <v>47</v>
      </c>
      <c r="D65" s="37" t="s">
        <v>257</v>
      </c>
      <c r="E65" s="59">
        <v>4000</v>
      </c>
      <c r="F65" s="59">
        <v>299</v>
      </c>
      <c r="G65" s="59">
        <f>F65*1.21</f>
        <v>361.78999999999996</v>
      </c>
      <c r="H65" s="59">
        <v>269.1</v>
      </c>
      <c r="I65" s="59">
        <f>H65*1.21</f>
        <v>325.611</v>
      </c>
      <c r="J65" s="1"/>
      <c r="K65" s="1"/>
    </row>
    <row r="66" spans="1:11" ht="16.5" thickBot="1">
      <c r="A66" s="2"/>
      <c r="B66" s="2"/>
      <c r="C66" s="2"/>
      <c r="D66" s="2"/>
      <c r="E66" s="3"/>
      <c r="F66" s="3"/>
      <c r="G66" s="3"/>
      <c r="H66" s="3"/>
      <c r="I66" s="3"/>
      <c r="J66" s="1"/>
      <c r="K66" s="1"/>
    </row>
    <row r="67" spans="1:11" ht="16.5" thickBot="1">
      <c r="A67" s="5" t="s">
        <v>7</v>
      </c>
      <c r="B67" s="1"/>
      <c r="C67" s="1"/>
      <c r="D67" s="1"/>
      <c r="E67" s="1"/>
      <c r="F67" s="6" t="s">
        <v>36</v>
      </c>
      <c r="G67" s="8"/>
      <c r="H67" s="6" t="s">
        <v>37</v>
      </c>
      <c r="I67" s="8"/>
      <c r="J67" s="1"/>
      <c r="K67" s="1"/>
    </row>
    <row r="68" spans="1:11" ht="34.5" customHeight="1" thickBot="1">
      <c r="A68" s="131" t="s">
        <v>35</v>
      </c>
      <c r="B68" s="128" t="s">
        <v>21</v>
      </c>
      <c r="C68" s="132" t="s">
        <v>20</v>
      </c>
      <c r="D68" s="130" t="s">
        <v>1</v>
      </c>
      <c r="E68" s="127" t="s">
        <v>324</v>
      </c>
      <c r="F68" s="128" t="s">
        <v>2</v>
      </c>
      <c r="G68" s="128" t="s">
        <v>3</v>
      </c>
      <c r="H68" s="128" t="s">
        <v>2</v>
      </c>
      <c r="I68" s="128" t="s">
        <v>3</v>
      </c>
      <c r="J68" s="1"/>
      <c r="K68" s="1"/>
    </row>
    <row r="69" spans="1:11" ht="15.75">
      <c r="A69" s="26" t="s">
        <v>73</v>
      </c>
      <c r="B69" s="68">
        <v>863</v>
      </c>
      <c r="C69" s="28" t="s">
        <v>47</v>
      </c>
      <c r="D69" s="27" t="s">
        <v>75</v>
      </c>
      <c r="E69" s="60">
        <v>2000</v>
      </c>
      <c r="F69" s="60">
        <v>202</v>
      </c>
      <c r="G69" s="55">
        <f>F69*1.21</f>
        <v>244.42</v>
      </c>
      <c r="H69" s="60">
        <v>181.8</v>
      </c>
      <c r="I69" s="55">
        <f>H69*1.21</f>
        <v>219.978</v>
      </c>
      <c r="J69" s="1"/>
      <c r="K69" s="1"/>
    </row>
    <row r="70" spans="1:11" ht="16.5" thickBot="1">
      <c r="A70" s="37" t="s">
        <v>74</v>
      </c>
      <c r="B70" s="45">
        <v>905</v>
      </c>
      <c r="C70" s="37" t="s">
        <v>47</v>
      </c>
      <c r="D70" s="37" t="s">
        <v>76</v>
      </c>
      <c r="E70" s="59">
        <v>4500</v>
      </c>
      <c r="F70" s="59">
        <v>348</v>
      </c>
      <c r="G70" s="59">
        <f>F70*1.21</f>
        <v>421.08</v>
      </c>
      <c r="H70" s="59">
        <v>313.2</v>
      </c>
      <c r="I70" s="59">
        <f>H70*1.21</f>
        <v>378.972</v>
      </c>
      <c r="J70" s="1"/>
      <c r="K70" s="1"/>
    </row>
    <row r="71" spans="1:11" ht="16.5" thickBot="1">
      <c r="A71" s="2"/>
      <c r="B71" s="2"/>
      <c r="C71" s="2"/>
      <c r="D71" s="2"/>
      <c r="E71" s="3"/>
      <c r="F71" s="31"/>
      <c r="G71" s="31"/>
      <c r="H71" s="31"/>
      <c r="I71" s="31"/>
      <c r="J71" s="1"/>
      <c r="K71" s="1"/>
    </row>
    <row r="72" spans="1:11" ht="16.5" thickBot="1">
      <c r="A72" s="5" t="s">
        <v>8</v>
      </c>
      <c r="B72" s="1"/>
      <c r="C72" s="1"/>
      <c r="D72" s="1"/>
      <c r="E72" s="1"/>
      <c r="F72" s="6" t="s">
        <v>36</v>
      </c>
      <c r="G72" s="8"/>
      <c r="H72" s="6" t="s">
        <v>37</v>
      </c>
      <c r="I72" s="8"/>
      <c r="J72" s="1"/>
      <c r="K72" s="1"/>
    </row>
    <row r="73" spans="1:11" ht="34.5" customHeight="1" thickBot="1">
      <c r="A73" s="128" t="s">
        <v>35</v>
      </c>
      <c r="B73" s="129" t="s">
        <v>21</v>
      </c>
      <c r="C73" s="128" t="s">
        <v>20</v>
      </c>
      <c r="D73" s="130" t="s">
        <v>1</v>
      </c>
      <c r="E73" s="127" t="s">
        <v>324</v>
      </c>
      <c r="F73" s="128" t="s">
        <v>2</v>
      </c>
      <c r="G73" s="128" t="s">
        <v>3</v>
      </c>
      <c r="H73" s="128" t="s">
        <v>2</v>
      </c>
      <c r="I73" s="128" t="s">
        <v>3</v>
      </c>
      <c r="J73" s="1"/>
      <c r="K73" s="1"/>
    </row>
    <row r="74" spans="1:11" ht="15.75">
      <c r="A74" s="29" t="s">
        <v>290</v>
      </c>
      <c r="B74" s="44">
        <v>1109</v>
      </c>
      <c r="C74" s="53" t="s">
        <v>287</v>
      </c>
      <c r="D74" s="30" t="s">
        <v>291</v>
      </c>
      <c r="E74" s="61">
        <v>2500</v>
      </c>
      <c r="F74" s="57">
        <v>125</v>
      </c>
      <c r="G74" s="57">
        <f>F74*1.21</f>
        <v>151.25</v>
      </c>
      <c r="H74" s="57">
        <v>112.5</v>
      </c>
      <c r="I74" s="57">
        <f>H74*1.21</f>
        <v>136.125</v>
      </c>
      <c r="J74" s="1"/>
      <c r="K74" s="1"/>
    </row>
    <row r="75" spans="1:11" ht="15.75">
      <c r="A75" s="29" t="s">
        <v>329</v>
      </c>
      <c r="B75" s="44">
        <v>1247</v>
      </c>
      <c r="C75" s="53" t="s">
        <v>47</v>
      </c>
      <c r="D75" s="30" t="s">
        <v>330</v>
      </c>
      <c r="E75" s="61">
        <v>2500</v>
      </c>
      <c r="F75" s="57">
        <v>167</v>
      </c>
      <c r="G75" s="57">
        <f>F75*1.21</f>
        <v>202.07</v>
      </c>
      <c r="H75" s="57">
        <v>150.3</v>
      </c>
      <c r="I75" s="57">
        <f>H75*1.21</f>
        <v>181.863</v>
      </c>
      <c r="J75" s="1"/>
      <c r="K75" s="1"/>
    </row>
    <row r="76" spans="1:11" ht="15.75">
      <c r="A76" s="15" t="s">
        <v>329</v>
      </c>
      <c r="B76" s="139">
        <v>1464</v>
      </c>
      <c r="C76" s="44" t="s">
        <v>373</v>
      </c>
      <c r="D76" s="16" t="s">
        <v>374</v>
      </c>
      <c r="E76" s="57">
        <v>2500</v>
      </c>
      <c r="F76" s="57">
        <v>167</v>
      </c>
      <c r="G76" s="57">
        <f>F76*1.21</f>
        <v>202.07</v>
      </c>
      <c r="H76" s="57">
        <v>150.3</v>
      </c>
      <c r="I76" s="57">
        <f>H76*1.21</f>
        <v>181.863</v>
      </c>
      <c r="J76" s="1"/>
      <c r="K76" s="1"/>
    </row>
    <row r="77" spans="1:11" ht="15.75">
      <c r="A77" s="15" t="s">
        <v>460</v>
      </c>
      <c r="B77" s="176">
        <v>1993.1994</v>
      </c>
      <c r="C77" s="44" t="s">
        <v>387</v>
      </c>
      <c r="D77" s="16" t="s">
        <v>461</v>
      </c>
      <c r="E77" s="57">
        <v>3500</v>
      </c>
      <c r="F77" s="57">
        <v>220</v>
      </c>
      <c r="G77" s="57">
        <f>F77*1.21</f>
        <v>266.2</v>
      </c>
      <c r="H77" s="57">
        <v>198</v>
      </c>
      <c r="I77" s="57">
        <f>H77*1.21</f>
        <v>239.57999999999998</v>
      </c>
      <c r="J77" s="1"/>
      <c r="K77" s="1"/>
    </row>
    <row r="78" spans="1:11" ht="15.75">
      <c r="A78" s="51" t="s">
        <v>341</v>
      </c>
      <c r="B78" s="138" t="s">
        <v>342</v>
      </c>
      <c r="C78" s="84" t="s">
        <v>343</v>
      </c>
      <c r="D78" s="85" t="s">
        <v>344</v>
      </c>
      <c r="E78" s="82">
        <v>5000</v>
      </c>
      <c r="F78" s="82">
        <v>271</v>
      </c>
      <c r="G78" s="82">
        <f aca="true" t="shared" si="8" ref="G78:G90">F78*1.21</f>
        <v>327.90999999999997</v>
      </c>
      <c r="H78" s="82">
        <v>243.9</v>
      </c>
      <c r="I78" s="82">
        <f aca="true" t="shared" si="9" ref="I78:I90">H78*1.21</f>
        <v>295.11899999999997</v>
      </c>
      <c r="J78" s="1"/>
      <c r="K78" s="1"/>
    </row>
    <row r="79" spans="1:11" ht="24.75">
      <c r="A79" s="51" t="s">
        <v>341</v>
      </c>
      <c r="B79" s="118" t="s">
        <v>402</v>
      </c>
      <c r="C79" s="84" t="s">
        <v>81</v>
      </c>
      <c r="D79" s="85" t="s">
        <v>403</v>
      </c>
      <c r="E79" s="82">
        <v>5000</v>
      </c>
      <c r="F79" s="82">
        <v>271</v>
      </c>
      <c r="G79" s="82">
        <f>F79*1.21</f>
        <v>327.90999999999997</v>
      </c>
      <c r="H79" s="82">
        <v>243.9</v>
      </c>
      <c r="I79" s="82">
        <f>H79*1.21</f>
        <v>295.11899999999997</v>
      </c>
      <c r="J79" s="1"/>
      <c r="K79" s="1"/>
    </row>
    <row r="80" spans="1:11" ht="15.75">
      <c r="A80" s="51" t="s">
        <v>365</v>
      </c>
      <c r="B80" s="83">
        <v>1448</v>
      </c>
      <c r="C80" s="84" t="s">
        <v>48</v>
      </c>
      <c r="D80" s="85" t="s">
        <v>366</v>
      </c>
      <c r="E80" s="82">
        <v>5000</v>
      </c>
      <c r="F80" s="82">
        <v>271</v>
      </c>
      <c r="G80" s="82">
        <f>F80*1.21</f>
        <v>327.90999999999997</v>
      </c>
      <c r="H80" s="82">
        <v>243.9</v>
      </c>
      <c r="I80" s="82">
        <f>H80*1.21</f>
        <v>295.11899999999997</v>
      </c>
      <c r="J80" s="1"/>
      <c r="K80" s="1"/>
    </row>
    <row r="81" spans="1:11" ht="15.75">
      <c r="A81" s="51" t="s">
        <v>365</v>
      </c>
      <c r="B81" s="83">
        <v>1839</v>
      </c>
      <c r="C81" s="84" t="s">
        <v>387</v>
      </c>
      <c r="D81" s="85" t="s">
        <v>441</v>
      </c>
      <c r="E81" s="82">
        <v>5000</v>
      </c>
      <c r="F81" s="82">
        <v>271</v>
      </c>
      <c r="G81" s="82">
        <f>F81*1.21</f>
        <v>327.90999999999997</v>
      </c>
      <c r="H81" s="82">
        <v>243.9</v>
      </c>
      <c r="I81" s="82">
        <f>H81*1.21</f>
        <v>295.11899999999997</v>
      </c>
      <c r="J81" s="1"/>
      <c r="K81" s="1"/>
    </row>
    <row r="82" spans="1:11" ht="15.75">
      <c r="A82" s="51" t="s">
        <v>288</v>
      </c>
      <c r="B82" s="83">
        <v>1108</v>
      </c>
      <c r="C82" s="84" t="s">
        <v>287</v>
      </c>
      <c r="D82" s="85" t="s">
        <v>289</v>
      </c>
      <c r="E82" s="82">
        <v>6000</v>
      </c>
      <c r="F82" s="82">
        <v>271</v>
      </c>
      <c r="G82" s="82">
        <f t="shared" si="8"/>
        <v>327.90999999999997</v>
      </c>
      <c r="H82" s="82">
        <v>243.9</v>
      </c>
      <c r="I82" s="82">
        <f t="shared" si="9"/>
        <v>295.11899999999997</v>
      </c>
      <c r="J82" s="1"/>
      <c r="K82" s="1"/>
    </row>
    <row r="83" spans="1:11" ht="15.75">
      <c r="A83" s="15" t="s">
        <v>357</v>
      </c>
      <c r="B83" s="44">
        <v>1371</v>
      </c>
      <c r="C83" s="34" t="s">
        <v>343</v>
      </c>
      <c r="D83" s="16" t="s">
        <v>358</v>
      </c>
      <c r="E83" s="57">
        <v>10000</v>
      </c>
      <c r="F83" s="57">
        <v>322</v>
      </c>
      <c r="G83" s="57">
        <f t="shared" si="8"/>
        <v>389.62</v>
      </c>
      <c r="H83" s="57">
        <v>289.8</v>
      </c>
      <c r="I83" s="57">
        <f t="shared" si="9"/>
        <v>350.658</v>
      </c>
      <c r="J83" s="1"/>
      <c r="K83" s="1"/>
    </row>
    <row r="84" spans="1:11" ht="15.75">
      <c r="A84" s="15" t="s">
        <v>386</v>
      </c>
      <c r="B84" s="44">
        <v>1583</v>
      </c>
      <c r="C84" s="34" t="s">
        <v>387</v>
      </c>
      <c r="D84" s="16" t="s">
        <v>388</v>
      </c>
      <c r="E84" s="57">
        <v>10000</v>
      </c>
      <c r="F84" s="57">
        <v>322</v>
      </c>
      <c r="G84" s="57">
        <f t="shared" si="8"/>
        <v>389.62</v>
      </c>
      <c r="H84" s="57">
        <v>289.8</v>
      </c>
      <c r="I84" s="57">
        <f t="shared" si="9"/>
        <v>350.658</v>
      </c>
      <c r="J84" s="1"/>
      <c r="K84" s="1"/>
    </row>
    <row r="85" spans="1:11" ht="15.75">
      <c r="A85" s="15" t="s">
        <v>331</v>
      </c>
      <c r="B85" s="44">
        <v>1252</v>
      </c>
      <c r="C85" s="34" t="s">
        <v>47</v>
      </c>
      <c r="D85" s="16" t="s">
        <v>332</v>
      </c>
      <c r="E85" s="57">
        <v>10000</v>
      </c>
      <c r="F85" s="57">
        <v>477</v>
      </c>
      <c r="G85" s="57">
        <f t="shared" si="8"/>
        <v>577.17</v>
      </c>
      <c r="H85" s="57">
        <v>429.3</v>
      </c>
      <c r="I85" s="57">
        <f t="shared" si="9"/>
        <v>519.453</v>
      </c>
      <c r="J85" s="1"/>
      <c r="K85" s="1"/>
    </row>
    <row r="86" spans="1:11" ht="15.75">
      <c r="A86" s="23" t="s">
        <v>77</v>
      </c>
      <c r="B86" s="44">
        <v>1838</v>
      </c>
      <c r="C86" s="36" t="s">
        <v>387</v>
      </c>
      <c r="D86" s="24" t="s">
        <v>442</v>
      </c>
      <c r="E86" s="62">
        <v>10000</v>
      </c>
      <c r="F86" s="57">
        <v>477</v>
      </c>
      <c r="G86" s="57">
        <f t="shared" si="8"/>
        <v>577.17</v>
      </c>
      <c r="H86" s="57">
        <v>429.3</v>
      </c>
      <c r="I86" s="57">
        <f t="shared" si="9"/>
        <v>519.453</v>
      </c>
      <c r="J86" s="1"/>
      <c r="K86" s="1"/>
    </row>
    <row r="87" spans="1:11" ht="15.75">
      <c r="A87" s="23" t="s">
        <v>333</v>
      </c>
      <c r="B87" s="47">
        <v>263</v>
      </c>
      <c r="C87" s="36" t="s">
        <v>112</v>
      </c>
      <c r="D87" s="24" t="s">
        <v>334</v>
      </c>
      <c r="E87" s="62">
        <v>25000</v>
      </c>
      <c r="F87" s="62">
        <v>663</v>
      </c>
      <c r="G87" s="57">
        <f t="shared" si="8"/>
        <v>802.23</v>
      </c>
      <c r="H87" s="62">
        <v>596.7</v>
      </c>
      <c r="I87" s="57">
        <f t="shared" si="9"/>
        <v>722.0070000000001</v>
      </c>
      <c r="J87" s="1"/>
      <c r="K87" s="1"/>
    </row>
    <row r="88" spans="1:11" ht="15.75">
      <c r="A88" s="23" t="s">
        <v>78</v>
      </c>
      <c r="B88" s="47">
        <v>501</v>
      </c>
      <c r="C88" s="36" t="s">
        <v>82</v>
      </c>
      <c r="D88" s="24" t="s">
        <v>84</v>
      </c>
      <c r="E88" s="62">
        <v>3500</v>
      </c>
      <c r="F88" s="62">
        <v>190</v>
      </c>
      <c r="G88" s="57">
        <f t="shared" si="8"/>
        <v>229.9</v>
      </c>
      <c r="H88" s="62">
        <v>171</v>
      </c>
      <c r="I88" s="57">
        <f t="shared" si="9"/>
        <v>206.91</v>
      </c>
      <c r="J88" s="1"/>
      <c r="K88" s="1"/>
    </row>
    <row r="89" spans="1:11" ht="15.75">
      <c r="A89" s="23" t="s">
        <v>79</v>
      </c>
      <c r="B89" s="47">
        <v>502</v>
      </c>
      <c r="C89" s="36" t="s">
        <v>82</v>
      </c>
      <c r="D89" s="24" t="s">
        <v>85</v>
      </c>
      <c r="E89" s="62">
        <v>4500</v>
      </c>
      <c r="F89" s="62">
        <v>210</v>
      </c>
      <c r="G89" s="57">
        <f t="shared" si="8"/>
        <v>254.1</v>
      </c>
      <c r="H89" s="62">
        <v>189</v>
      </c>
      <c r="I89" s="57">
        <f t="shared" si="9"/>
        <v>228.69</v>
      </c>
      <c r="J89" s="1"/>
      <c r="K89" s="1"/>
    </row>
    <row r="90" spans="1:11" ht="16.5" thickBot="1">
      <c r="A90" s="18" t="s">
        <v>80</v>
      </c>
      <c r="B90" s="45">
        <v>820</v>
      </c>
      <c r="C90" s="37" t="s">
        <v>83</v>
      </c>
      <c r="D90" s="19" t="s">
        <v>86</v>
      </c>
      <c r="E90" s="59">
        <v>16000</v>
      </c>
      <c r="F90" s="59">
        <v>477</v>
      </c>
      <c r="G90" s="59">
        <f t="shared" si="8"/>
        <v>577.17</v>
      </c>
      <c r="H90" s="59">
        <v>429.3</v>
      </c>
      <c r="I90" s="59">
        <f t="shared" si="9"/>
        <v>519.453</v>
      </c>
      <c r="J90" s="1"/>
      <c r="K90" s="1"/>
    </row>
    <row r="91" spans="1:11" ht="16.5" thickBot="1">
      <c r="A91" s="2"/>
      <c r="B91" s="52"/>
      <c r="C91" s="2"/>
      <c r="D91" s="2"/>
      <c r="E91" s="74"/>
      <c r="F91" s="75"/>
      <c r="G91" s="75"/>
      <c r="H91" s="75"/>
      <c r="I91" s="75"/>
      <c r="J91" s="1"/>
      <c r="K91" s="1"/>
    </row>
    <row r="92" spans="1:11" ht="16.5" thickBot="1">
      <c r="A92" s="5" t="s">
        <v>9</v>
      </c>
      <c r="B92" s="1"/>
      <c r="C92" s="1"/>
      <c r="D92" s="1"/>
      <c r="E92" s="1"/>
      <c r="F92" s="79" t="s">
        <v>36</v>
      </c>
      <c r="G92" s="80"/>
      <c r="H92" s="79" t="s">
        <v>37</v>
      </c>
      <c r="I92" s="80"/>
      <c r="J92" s="1"/>
      <c r="K92" s="1"/>
    </row>
    <row r="93" spans="1:11" ht="34.5" customHeight="1" thickBot="1">
      <c r="A93" s="131" t="s">
        <v>35</v>
      </c>
      <c r="B93" s="128" t="s">
        <v>21</v>
      </c>
      <c r="C93" s="132" t="s">
        <v>20</v>
      </c>
      <c r="D93" s="130" t="s">
        <v>1</v>
      </c>
      <c r="E93" s="127" t="s">
        <v>324</v>
      </c>
      <c r="F93" s="128" t="s">
        <v>2</v>
      </c>
      <c r="G93" s="128" t="s">
        <v>3</v>
      </c>
      <c r="H93" s="128" t="s">
        <v>2</v>
      </c>
      <c r="I93" s="128" t="s">
        <v>3</v>
      </c>
      <c r="J93" s="1"/>
      <c r="K93" s="1"/>
    </row>
    <row r="94" spans="1:11" ht="15.75">
      <c r="A94" s="26" t="s">
        <v>87</v>
      </c>
      <c r="B94" s="68">
        <v>1891</v>
      </c>
      <c r="C94" s="28" t="s">
        <v>454</v>
      </c>
      <c r="D94" s="27" t="s">
        <v>453</v>
      </c>
      <c r="E94" s="60">
        <v>3000</v>
      </c>
      <c r="F94" s="60">
        <v>231</v>
      </c>
      <c r="G94" s="60">
        <f>F94*1.21</f>
        <v>279.51</v>
      </c>
      <c r="H94" s="60">
        <v>207.9</v>
      </c>
      <c r="I94" s="60">
        <f>H94*1.21</f>
        <v>251.559</v>
      </c>
      <c r="J94" s="1"/>
      <c r="K94" s="1"/>
    </row>
    <row r="95" spans="1:11" ht="15.75">
      <c r="A95" s="15" t="s">
        <v>87</v>
      </c>
      <c r="B95" s="44">
        <v>869</v>
      </c>
      <c r="C95" s="91" t="s">
        <v>57</v>
      </c>
      <c r="D95" s="16" t="s">
        <v>88</v>
      </c>
      <c r="E95" s="57">
        <v>6000</v>
      </c>
      <c r="F95" s="57">
        <v>255</v>
      </c>
      <c r="G95" s="57">
        <f>F95*1.21</f>
        <v>308.55</v>
      </c>
      <c r="H95" s="57">
        <v>229.5</v>
      </c>
      <c r="I95" s="57">
        <f>H95*1.21</f>
        <v>277.695</v>
      </c>
      <c r="J95" s="1"/>
      <c r="K95" s="1"/>
    </row>
    <row r="96" spans="1:11" ht="16.5" thickBot="1">
      <c r="A96" s="18" t="s">
        <v>354</v>
      </c>
      <c r="B96" s="67">
        <v>288</v>
      </c>
      <c r="C96" s="37" t="s">
        <v>355</v>
      </c>
      <c r="D96" s="19" t="s">
        <v>356</v>
      </c>
      <c r="E96" s="59">
        <v>30000</v>
      </c>
      <c r="F96" s="59">
        <v>1245</v>
      </c>
      <c r="G96" s="59">
        <f>F96*1.21</f>
        <v>1506.45</v>
      </c>
      <c r="H96" s="59">
        <v>1120.5</v>
      </c>
      <c r="I96" s="59">
        <f>H96*1.21</f>
        <v>1355.805</v>
      </c>
      <c r="J96" s="1"/>
      <c r="K96" s="1"/>
    </row>
    <row r="97" spans="1:11" ht="16.5" thickBot="1">
      <c r="A97" s="2"/>
      <c r="B97" s="52"/>
      <c r="C97" s="2"/>
      <c r="D97" s="2"/>
      <c r="E97" s="74"/>
      <c r="F97" s="74"/>
      <c r="G97" s="74"/>
      <c r="H97" s="74"/>
      <c r="I97" s="74"/>
      <c r="J97" s="1"/>
      <c r="K97" s="1"/>
    </row>
    <row r="98" spans="1:11" ht="16.5" customHeight="1" thickBot="1">
      <c r="A98" s="5" t="s">
        <v>326</v>
      </c>
      <c r="B98" s="1"/>
      <c r="C98" s="1"/>
      <c r="D98" s="134"/>
      <c r="E98" s="135"/>
      <c r="F98" s="149" t="s">
        <v>298</v>
      </c>
      <c r="G98" s="150"/>
      <c r="H98" s="151" t="s">
        <v>297</v>
      </c>
      <c r="I98" s="150"/>
      <c r="J98" s="1"/>
      <c r="K98" s="1"/>
    </row>
    <row r="99" spans="1:11" ht="34.5" customHeight="1" thickBot="1">
      <c r="A99" s="131" t="s">
        <v>35</v>
      </c>
      <c r="B99" s="203" t="s">
        <v>295</v>
      </c>
      <c r="C99" s="204"/>
      <c r="D99" s="205"/>
      <c r="E99" s="136" t="s">
        <v>324</v>
      </c>
      <c r="F99" s="128" t="s">
        <v>2</v>
      </c>
      <c r="G99" s="128" t="s">
        <v>3</v>
      </c>
      <c r="H99" s="128" t="s">
        <v>2</v>
      </c>
      <c r="I99" s="128" t="s">
        <v>3</v>
      </c>
      <c r="J99" s="1"/>
      <c r="K99" s="1"/>
    </row>
    <row r="100" spans="1:11" ht="33.75" customHeight="1">
      <c r="A100" s="123" t="s">
        <v>296</v>
      </c>
      <c r="B100" s="196" t="s">
        <v>393</v>
      </c>
      <c r="C100" s="197"/>
      <c r="D100" s="198"/>
      <c r="E100" s="124">
        <v>10000</v>
      </c>
      <c r="F100" s="124">
        <v>2690</v>
      </c>
      <c r="G100" s="124">
        <f>F100*1.21</f>
        <v>3254.9</v>
      </c>
      <c r="H100" s="124">
        <v>2421</v>
      </c>
      <c r="I100" s="124">
        <f>H100*1.21</f>
        <v>2929.41</v>
      </c>
      <c r="J100" s="1"/>
      <c r="K100" s="1"/>
    </row>
    <row r="101" spans="1:11" ht="30.75" customHeight="1">
      <c r="A101" s="122" t="s">
        <v>300</v>
      </c>
      <c r="B101" s="193" t="s">
        <v>392</v>
      </c>
      <c r="C101" s="194"/>
      <c r="D101" s="195"/>
      <c r="E101" s="90">
        <v>15000</v>
      </c>
      <c r="F101" s="90">
        <v>3810</v>
      </c>
      <c r="G101" s="90">
        <f>F101*1.21</f>
        <v>4610.099999999999</v>
      </c>
      <c r="H101" s="90">
        <v>3429</v>
      </c>
      <c r="I101" s="90">
        <f>H101*1.21</f>
        <v>4149.09</v>
      </c>
      <c r="J101" s="1"/>
      <c r="K101" s="1"/>
    </row>
    <row r="102" spans="1:11" ht="16.5" thickBot="1">
      <c r="A102" s="37" t="s">
        <v>299</v>
      </c>
      <c r="B102" s="125"/>
      <c r="C102" s="126"/>
      <c r="D102" s="137"/>
      <c r="E102" s="59"/>
      <c r="F102" s="59"/>
      <c r="G102" s="59"/>
      <c r="H102" s="59"/>
      <c r="I102" s="59"/>
      <c r="J102" s="1"/>
      <c r="K102" s="1"/>
    </row>
    <row r="103" spans="1:11" ht="16.5" thickBot="1">
      <c r="A103" s="2"/>
      <c r="B103" s="48"/>
      <c r="C103" s="48"/>
      <c r="D103" s="48"/>
      <c r="E103" s="74"/>
      <c r="F103" s="74"/>
      <c r="G103" s="74"/>
      <c r="H103" s="74"/>
      <c r="I103" s="74"/>
      <c r="J103" s="1"/>
      <c r="K103" s="1"/>
    </row>
    <row r="104" spans="1:11" ht="16.5" thickBot="1">
      <c r="A104" s="5" t="s">
        <v>229</v>
      </c>
      <c r="B104" s="1"/>
      <c r="C104" s="1"/>
      <c r="D104" s="1"/>
      <c r="E104" s="1"/>
      <c r="F104" s="6" t="s">
        <v>36</v>
      </c>
      <c r="G104" s="8"/>
      <c r="H104" s="6" t="s">
        <v>37</v>
      </c>
      <c r="I104" s="8"/>
      <c r="J104" s="1"/>
      <c r="K104" s="1"/>
    </row>
    <row r="105" spans="1:11" ht="34.5" customHeight="1" thickBot="1">
      <c r="A105" s="131" t="s">
        <v>35</v>
      </c>
      <c r="B105" s="128" t="s">
        <v>21</v>
      </c>
      <c r="C105" s="132" t="s">
        <v>20</v>
      </c>
      <c r="D105" s="130" t="s">
        <v>1</v>
      </c>
      <c r="E105" s="127" t="s">
        <v>325</v>
      </c>
      <c r="F105" s="128" t="s">
        <v>2</v>
      </c>
      <c r="G105" s="128" t="s">
        <v>3</v>
      </c>
      <c r="H105" s="128" t="s">
        <v>2</v>
      </c>
      <c r="I105" s="128" t="s">
        <v>3</v>
      </c>
      <c r="J105" s="1"/>
      <c r="K105" s="1"/>
    </row>
    <row r="106" spans="1:11" ht="15.75">
      <c r="A106" s="64" t="s">
        <v>253</v>
      </c>
      <c r="B106" s="39">
        <v>966</v>
      </c>
      <c r="C106" s="78" t="s">
        <v>47</v>
      </c>
      <c r="D106" s="13" t="s">
        <v>254</v>
      </c>
      <c r="E106" s="55">
        <v>1000</v>
      </c>
      <c r="F106" s="55">
        <v>144</v>
      </c>
      <c r="G106" s="55">
        <f>F106*1.21</f>
        <v>174.24</v>
      </c>
      <c r="H106" s="55">
        <v>129.6</v>
      </c>
      <c r="I106" s="55">
        <f>H106*1.21</f>
        <v>156.816</v>
      </c>
      <c r="J106" s="1"/>
      <c r="K106" s="1"/>
    </row>
    <row r="107" spans="1:11" ht="15.75">
      <c r="A107" s="116" t="s">
        <v>395</v>
      </c>
      <c r="B107" s="44" t="s">
        <v>399</v>
      </c>
      <c r="C107" s="163" t="s">
        <v>396</v>
      </c>
      <c r="D107" s="16" t="s">
        <v>397</v>
      </c>
      <c r="E107" s="57">
        <v>25000</v>
      </c>
      <c r="F107" s="57">
        <v>650</v>
      </c>
      <c r="G107" s="57">
        <f>F107*1.21</f>
        <v>786.5</v>
      </c>
      <c r="H107" s="57">
        <v>585</v>
      </c>
      <c r="I107" s="57">
        <f>H107*1.21</f>
        <v>707.85</v>
      </c>
      <c r="J107" s="1"/>
      <c r="K107" s="1"/>
    </row>
    <row r="108" spans="1:11" ht="47.25">
      <c r="A108" s="103" t="s">
        <v>395</v>
      </c>
      <c r="B108" s="83" t="s">
        <v>400</v>
      </c>
      <c r="C108" s="164" t="s">
        <v>90</v>
      </c>
      <c r="D108" s="85" t="s">
        <v>398</v>
      </c>
      <c r="E108" s="82">
        <v>25000</v>
      </c>
      <c r="F108" s="82">
        <v>650</v>
      </c>
      <c r="G108" s="82">
        <f>F108*1.21</f>
        <v>786.5</v>
      </c>
      <c r="H108" s="82">
        <v>585</v>
      </c>
      <c r="I108" s="82">
        <f>H108*1.21</f>
        <v>707.85</v>
      </c>
      <c r="J108" s="1"/>
      <c r="K108" s="1"/>
    </row>
    <row r="109" spans="1:11" ht="15.75">
      <c r="A109" s="122" t="s">
        <v>89</v>
      </c>
      <c r="B109" s="144">
        <v>903.902</v>
      </c>
      <c r="C109" s="180" t="s">
        <v>90</v>
      </c>
      <c r="D109" s="89" t="s">
        <v>91</v>
      </c>
      <c r="E109" s="90">
        <v>8000</v>
      </c>
      <c r="F109" s="90">
        <v>371</v>
      </c>
      <c r="G109" s="90">
        <f>F109*1.21</f>
        <v>448.90999999999997</v>
      </c>
      <c r="H109" s="90">
        <v>333.9</v>
      </c>
      <c r="I109" s="90">
        <f>H109*1.21</f>
        <v>404.01899999999995</v>
      </c>
      <c r="J109" s="1"/>
      <c r="K109" s="1"/>
    </row>
    <row r="110" spans="1:11" ht="16.5" thickBot="1">
      <c r="A110" s="37" t="s">
        <v>89</v>
      </c>
      <c r="B110" s="45">
        <v>2032</v>
      </c>
      <c r="C110" s="37" t="s">
        <v>474</v>
      </c>
      <c r="D110" s="37" t="s">
        <v>475</v>
      </c>
      <c r="E110" s="59">
        <v>16000</v>
      </c>
      <c r="F110" s="59">
        <v>520</v>
      </c>
      <c r="G110" s="59">
        <f>F110*1.21</f>
        <v>629.1999999999999</v>
      </c>
      <c r="H110" s="59">
        <v>468</v>
      </c>
      <c r="I110" s="59">
        <f>H110*1.21</f>
        <v>566.28</v>
      </c>
      <c r="J110" s="1"/>
      <c r="K110" s="1"/>
    </row>
    <row r="111" spans="1:11" ht="16.5" thickBo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6.5" thickBot="1">
      <c r="A112" s="5" t="s">
        <v>233</v>
      </c>
      <c r="B112" s="1"/>
      <c r="C112" s="1"/>
      <c r="D112" s="1"/>
      <c r="E112" s="1"/>
      <c r="F112" s="6" t="s">
        <v>36</v>
      </c>
      <c r="G112" s="8"/>
      <c r="H112" s="6" t="s">
        <v>37</v>
      </c>
      <c r="I112" s="8"/>
      <c r="J112" s="1"/>
      <c r="K112" s="1"/>
    </row>
    <row r="113" spans="1:11" ht="34.5" customHeight="1" thickBot="1">
      <c r="A113" s="128" t="s">
        <v>35</v>
      </c>
      <c r="B113" s="129" t="s">
        <v>21</v>
      </c>
      <c r="C113" s="128" t="s">
        <v>20</v>
      </c>
      <c r="D113" s="130" t="s">
        <v>1</v>
      </c>
      <c r="E113" s="127" t="s">
        <v>325</v>
      </c>
      <c r="F113" s="128" t="s">
        <v>2</v>
      </c>
      <c r="G113" s="128" t="s">
        <v>3</v>
      </c>
      <c r="H113" s="128" t="s">
        <v>2</v>
      </c>
      <c r="I113" s="128" t="s">
        <v>3</v>
      </c>
      <c r="J113" s="1"/>
      <c r="K113" s="1"/>
    </row>
    <row r="114" spans="1:11" ht="15.75">
      <c r="A114" s="39" t="s">
        <v>239</v>
      </c>
      <c r="B114" s="39"/>
      <c r="C114" s="39"/>
      <c r="D114" s="38"/>
      <c r="E114" s="55" t="s">
        <v>234</v>
      </c>
      <c r="F114" s="55"/>
      <c r="G114" s="55"/>
      <c r="H114" s="201" t="s">
        <v>240</v>
      </c>
      <c r="I114" s="202"/>
      <c r="J114" s="1"/>
      <c r="K114" s="1"/>
    </row>
    <row r="115" spans="1:11" ht="15.75">
      <c r="A115" s="29"/>
      <c r="B115" s="53"/>
      <c r="C115" s="35"/>
      <c r="D115" s="30" t="s">
        <v>241</v>
      </c>
      <c r="E115" s="61"/>
      <c r="F115" s="61">
        <v>4.13</v>
      </c>
      <c r="G115" s="61">
        <f aca="true" t="shared" si="10" ref="G115:G123">F115*1.21</f>
        <v>4.9973</v>
      </c>
      <c r="H115" s="61"/>
      <c r="I115" s="61"/>
      <c r="J115" s="1"/>
      <c r="K115" s="1"/>
    </row>
    <row r="116" spans="1:11" ht="15.75">
      <c r="A116" s="29"/>
      <c r="B116" s="53"/>
      <c r="C116" s="35"/>
      <c r="D116" s="30" t="s">
        <v>242</v>
      </c>
      <c r="E116" s="61"/>
      <c r="F116" s="57">
        <v>3.305</v>
      </c>
      <c r="G116" s="57">
        <f t="shared" si="10"/>
        <v>3.99905</v>
      </c>
      <c r="H116" s="57"/>
      <c r="I116" s="57"/>
      <c r="J116" s="1"/>
      <c r="K116" s="1"/>
    </row>
    <row r="117" spans="1:11" ht="15.75">
      <c r="A117" s="15"/>
      <c r="B117" s="44"/>
      <c r="C117" s="34"/>
      <c r="D117" s="16" t="s">
        <v>243</v>
      </c>
      <c r="E117" s="57"/>
      <c r="F117" s="57">
        <v>1.65</v>
      </c>
      <c r="G117" s="57">
        <f t="shared" si="10"/>
        <v>1.9965</v>
      </c>
      <c r="H117" s="57"/>
      <c r="I117" s="57"/>
      <c r="J117" s="1"/>
      <c r="K117" s="1"/>
    </row>
    <row r="118" spans="1:11" ht="15.75">
      <c r="A118" s="23"/>
      <c r="B118" s="44"/>
      <c r="C118" s="36"/>
      <c r="D118" s="24" t="s">
        <v>244</v>
      </c>
      <c r="E118" s="62"/>
      <c r="F118" s="57">
        <v>1.65</v>
      </c>
      <c r="G118" s="57">
        <f t="shared" si="10"/>
        <v>1.9965</v>
      </c>
      <c r="H118" s="57"/>
      <c r="I118" s="57"/>
      <c r="J118" s="1"/>
      <c r="K118" s="1"/>
    </row>
    <row r="119" spans="1:11" ht="15.75">
      <c r="A119" s="15"/>
      <c r="B119" s="44"/>
      <c r="C119" s="34"/>
      <c r="D119" s="16" t="s">
        <v>245</v>
      </c>
      <c r="E119" s="57"/>
      <c r="F119" s="57">
        <v>0.826</v>
      </c>
      <c r="G119" s="57">
        <f t="shared" si="10"/>
        <v>0.9994599999999999</v>
      </c>
      <c r="H119" s="57"/>
      <c r="I119" s="57"/>
      <c r="J119" s="1"/>
      <c r="K119" s="1"/>
    </row>
    <row r="120" spans="1:11" ht="15.75">
      <c r="A120" s="23"/>
      <c r="B120" s="44"/>
      <c r="C120" s="36"/>
      <c r="D120" s="24" t="s">
        <v>246</v>
      </c>
      <c r="E120" s="62"/>
      <c r="F120" s="57">
        <v>4.13</v>
      </c>
      <c r="G120" s="57">
        <f t="shared" si="10"/>
        <v>4.9973</v>
      </c>
      <c r="H120" s="57"/>
      <c r="I120" s="57"/>
      <c r="J120" s="1"/>
      <c r="K120" s="1"/>
    </row>
    <row r="121" spans="1:11" ht="15.75">
      <c r="A121" s="76"/>
      <c r="B121" s="44"/>
      <c r="C121" s="34"/>
      <c r="D121" s="16" t="s">
        <v>235</v>
      </c>
      <c r="E121" s="57"/>
      <c r="F121" s="57">
        <v>3.305</v>
      </c>
      <c r="G121" s="57">
        <f t="shared" si="10"/>
        <v>3.99905</v>
      </c>
      <c r="H121" s="57"/>
      <c r="I121" s="57"/>
      <c r="J121" s="1"/>
      <c r="K121" s="1"/>
    </row>
    <row r="122" spans="1:11" ht="15.75">
      <c r="A122" s="23"/>
      <c r="B122" s="47"/>
      <c r="C122" s="36"/>
      <c r="D122" s="24" t="s">
        <v>236</v>
      </c>
      <c r="E122" s="62"/>
      <c r="F122" s="57">
        <v>3.305</v>
      </c>
      <c r="G122" s="57">
        <f t="shared" si="10"/>
        <v>3.99905</v>
      </c>
      <c r="H122" s="57"/>
      <c r="I122" s="57"/>
      <c r="J122" s="1"/>
      <c r="K122" s="1"/>
    </row>
    <row r="123" spans="1:11" ht="15.75">
      <c r="A123" s="15"/>
      <c r="B123" s="44"/>
      <c r="C123" s="34"/>
      <c r="D123" s="16" t="s">
        <v>237</v>
      </c>
      <c r="E123" s="57"/>
      <c r="F123" s="57">
        <v>2.48</v>
      </c>
      <c r="G123" s="57">
        <f t="shared" si="10"/>
        <v>3.0008</v>
      </c>
      <c r="H123" s="57"/>
      <c r="I123" s="57"/>
      <c r="J123" s="1"/>
      <c r="K123" s="1"/>
    </row>
    <row r="124" spans="1:11" ht="15.75">
      <c r="A124" s="49" t="s">
        <v>272</v>
      </c>
      <c r="B124" s="96"/>
      <c r="C124" s="97"/>
      <c r="D124" s="16"/>
      <c r="E124" s="57" t="s">
        <v>238</v>
      </c>
      <c r="F124" s="57"/>
      <c r="G124" s="57"/>
      <c r="H124" s="199" t="s">
        <v>240</v>
      </c>
      <c r="I124" s="200"/>
      <c r="J124" s="1"/>
      <c r="K124" s="1"/>
    </row>
    <row r="125" spans="1:11" ht="15.75">
      <c r="A125" s="96"/>
      <c r="B125" s="96"/>
      <c r="C125" s="191" t="s">
        <v>273</v>
      </c>
      <c r="D125" s="192"/>
      <c r="E125" s="96"/>
      <c r="F125" s="57">
        <v>206.612</v>
      </c>
      <c r="G125" s="57">
        <f aca="true" t="shared" si="11" ref="G125:G131">F125*1.21</f>
        <v>250.00052</v>
      </c>
      <c r="H125" s="46"/>
      <c r="I125" s="46"/>
      <c r="J125" s="1"/>
      <c r="K125" s="1"/>
    </row>
    <row r="126" spans="1:11" ht="15.75">
      <c r="A126" s="96"/>
      <c r="B126" s="96"/>
      <c r="C126" s="191" t="s">
        <v>274</v>
      </c>
      <c r="D126" s="192"/>
      <c r="E126" s="96"/>
      <c r="F126" s="57">
        <v>165.289</v>
      </c>
      <c r="G126" s="57">
        <f t="shared" si="11"/>
        <v>199.99969</v>
      </c>
      <c r="H126" s="46"/>
      <c r="I126" s="46"/>
      <c r="J126" s="1"/>
      <c r="K126" s="1"/>
    </row>
    <row r="127" spans="1:11" ht="15.75">
      <c r="A127" s="96"/>
      <c r="B127" s="96"/>
      <c r="C127" s="191" t="s">
        <v>382</v>
      </c>
      <c r="D127" s="192"/>
      <c r="E127" s="96"/>
      <c r="F127" s="57">
        <v>2.48</v>
      </c>
      <c r="G127" s="57">
        <f t="shared" si="11"/>
        <v>3.0008</v>
      </c>
      <c r="H127" s="46"/>
      <c r="I127" s="46"/>
      <c r="J127" s="1"/>
      <c r="K127" s="1"/>
    </row>
    <row r="128" spans="1:11" ht="60">
      <c r="A128" s="84" t="s">
        <v>450</v>
      </c>
      <c r="B128" s="133">
        <v>1860</v>
      </c>
      <c r="C128" s="170" t="s">
        <v>448</v>
      </c>
      <c r="D128" s="171" t="s">
        <v>449</v>
      </c>
      <c r="E128" s="172">
        <v>10000</v>
      </c>
      <c r="F128" s="82">
        <v>275</v>
      </c>
      <c r="G128" s="82">
        <f t="shared" si="11"/>
        <v>332.75</v>
      </c>
      <c r="H128" s="173">
        <v>247.5</v>
      </c>
      <c r="I128" s="173">
        <f>H128*1.21</f>
        <v>299.47499999999997</v>
      </c>
      <c r="J128" s="1"/>
      <c r="K128" s="1"/>
    </row>
    <row r="129" spans="1:11" ht="15.75">
      <c r="A129" s="84" t="s">
        <v>466</v>
      </c>
      <c r="B129" s="133"/>
      <c r="C129" s="170"/>
      <c r="D129" s="171" t="s">
        <v>467</v>
      </c>
      <c r="E129" s="172">
        <v>500</v>
      </c>
      <c r="F129" s="82">
        <v>8</v>
      </c>
      <c r="G129" s="82">
        <f t="shared" si="11"/>
        <v>9.68</v>
      </c>
      <c r="H129" s="173">
        <v>7.2</v>
      </c>
      <c r="I129" s="173">
        <f>H129*1.21</f>
        <v>8.712</v>
      </c>
      <c r="J129" s="1"/>
      <c r="K129" s="1"/>
    </row>
    <row r="130" spans="1:11" ht="15.75">
      <c r="A130" s="84" t="s">
        <v>466</v>
      </c>
      <c r="B130" s="133"/>
      <c r="C130" s="170"/>
      <c r="D130" s="171" t="s">
        <v>468</v>
      </c>
      <c r="E130" s="172">
        <v>500</v>
      </c>
      <c r="F130" s="82">
        <v>8</v>
      </c>
      <c r="G130" s="82">
        <f t="shared" si="11"/>
        <v>9.68</v>
      </c>
      <c r="H130" s="173">
        <v>7.2</v>
      </c>
      <c r="I130" s="173">
        <f>H130*1.21</f>
        <v>8.712</v>
      </c>
      <c r="J130" s="1"/>
      <c r="K130" s="1"/>
    </row>
    <row r="131" spans="1:11" ht="63.75" thickBot="1">
      <c r="A131" s="161" t="s">
        <v>383</v>
      </c>
      <c r="B131" s="161">
        <v>1501</v>
      </c>
      <c r="C131" s="100" t="s">
        <v>384</v>
      </c>
      <c r="D131" s="160" t="s">
        <v>385</v>
      </c>
      <c r="E131" s="94">
        <v>4000</v>
      </c>
      <c r="F131" s="94">
        <v>268.595</v>
      </c>
      <c r="G131" s="94">
        <f t="shared" si="11"/>
        <v>324.99995</v>
      </c>
      <c r="H131" s="94">
        <v>241.735</v>
      </c>
      <c r="I131" s="94">
        <f>H131*1.21</f>
        <v>292.49935</v>
      </c>
      <c r="J131" s="1"/>
      <c r="K131" s="1"/>
    </row>
    <row r="132" spans="1:11" ht="16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6.5" thickBot="1">
      <c r="A133" s="5" t="s">
        <v>10</v>
      </c>
      <c r="B133" s="1"/>
      <c r="C133" s="1"/>
      <c r="D133" s="1"/>
      <c r="E133" s="1"/>
      <c r="F133" s="6" t="s">
        <v>36</v>
      </c>
      <c r="G133" s="8"/>
      <c r="H133" s="6" t="s">
        <v>37</v>
      </c>
      <c r="I133" s="8"/>
      <c r="J133" s="1"/>
      <c r="K133" s="1"/>
    </row>
    <row r="134" spans="1:11" ht="34.5" customHeight="1" thickBot="1">
      <c r="A134" s="128" t="s">
        <v>35</v>
      </c>
      <c r="B134" s="129" t="s">
        <v>21</v>
      </c>
      <c r="C134" s="128" t="s">
        <v>20</v>
      </c>
      <c r="D134" s="130" t="s">
        <v>1</v>
      </c>
      <c r="E134" s="127" t="s">
        <v>324</v>
      </c>
      <c r="F134" s="128" t="s">
        <v>2</v>
      </c>
      <c r="G134" s="128" t="s">
        <v>3</v>
      </c>
      <c r="H134" s="128" t="s">
        <v>2</v>
      </c>
      <c r="I134" s="128" t="s">
        <v>3</v>
      </c>
      <c r="J134" s="1"/>
      <c r="K134" s="1"/>
    </row>
    <row r="135" spans="1:11" ht="15.75">
      <c r="A135" s="12" t="s">
        <v>376</v>
      </c>
      <c r="B135" s="64">
        <v>1497</v>
      </c>
      <c r="C135" s="38" t="s">
        <v>48</v>
      </c>
      <c r="D135" s="13" t="s">
        <v>377</v>
      </c>
      <c r="E135" s="55">
        <v>2000</v>
      </c>
      <c r="F135" s="55">
        <v>159</v>
      </c>
      <c r="G135" s="55">
        <f>F135*1.21</f>
        <v>192.39</v>
      </c>
      <c r="H135" s="55">
        <v>143.1</v>
      </c>
      <c r="I135" s="55">
        <f>H135*1.21</f>
        <v>173.15099999999998</v>
      </c>
      <c r="J135" s="1"/>
      <c r="K135" s="1"/>
    </row>
    <row r="136" spans="1:11" ht="15.75">
      <c r="A136" s="15" t="s">
        <v>376</v>
      </c>
      <c r="B136" s="175" t="s">
        <v>456</v>
      </c>
      <c r="C136" s="34" t="s">
        <v>387</v>
      </c>
      <c r="D136" s="16" t="s">
        <v>457</v>
      </c>
      <c r="E136" s="57">
        <v>2000</v>
      </c>
      <c r="F136" s="57">
        <v>159</v>
      </c>
      <c r="G136" s="57">
        <f>F136*1.21</f>
        <v>192.39</v>
      </c>
      <c r="H136" s="57">
        <v>143.1</v>
      </c>
      <c r="I136" s="57">
        <f>H136*1.21</f>
        <v>173.15099999999998</v>
      </c>
      <c r="J136" s="1"/>
      <c r="K136" s="1"/>
    </row>
    <row r="137" spans="1:11" ht="15.75">
      <c r="A137" s="15" t="s">
        <v>92</v>
      </c>
      <c r="B137" s="147" t="s">
        <v>389</v>
      </c>
      <c r="C137" s="34" t="s">
        <v>390</v>
      </c>
      <c r="D137" s="16" t="s">
        <v>391</v>
      </c>
      <c r="E137" s="57">
        <v>7000</v>
      </c>
      <c r="F137" s="57">
        <v>180</v>
      </c>
      <c r="G137" s="57">
        <f>F137*1.21</f>
        <v>217.79999999999998</v>
      </c>
      <c r="H137" s="57">
        <v>162</v>
      </c>
      <c r="I137" s="57">
        <f>H137*1.21</f>
        <v>196.01999999999998</v>
      </c>
      <c r="J137" s="1"/>
      <c r="K137" s="1"/>
    </row>
    <row r="138" spans="1:11" ht="16.5" thickBot="1">
      <c r="A138" s="100" t="s">
        <v>92</v>
      </c>
      <c r="B138" s="102">
        <v>518</v>
      </c>
      <c r="C138" s="93" t="s">
        <v>93</v>
      </c>
      <c r="D138" s="101" t="s">
        <v>94</v>
      </c>
      <c r="E138" s="94">
        <v>5000</v>
      </c>
      <c r="F138" s="94">
        <v>180</v>
      </c>
      <c r="G138" s="94">
        <f>F138*1.21</f>
        <v>217.79999999999998</v>
      </c>
      <c r="H138" s="94">
        <v>162</v>
      </c>
      <c r="I138" s="94">
        <f>H138*1.21</f>
        <v>196.01999999999998</v>
      </c>
      <c r="J138" s="1"/>
      <c r="K138" s="1"/>
    </row>
    <row r="139" spans="1:11" ht="16.5" thickBot="1">
      <c r="A139" s="2"/>
      <c r="B139" s="52"/>
      <c r="C139" s="2"/>
      <c r="D139" s="2"/>
      <c r="E139" s="74"/>
      <c r="F139" s="74"/>
      <c r="G139" s="74"/>
      <c r="H139" s="74"/>
      <c r="I139" s="74"/>
      <c r="J139" s="1"/>
      <c r="K139" s="1"/>
    </row>
    <row r="140" spans="1:11" ht="16.5" thickBot="1">
      <c r="A140" s="5" t="s">
        <v>321</v>
      </c>
      <c r="B140" s="1"/>
      <c r="C140" s="1"/>
      <c r="D140" s="1"/>
      <c r="E140" s="1"/>
      <c r="F140" s="6" t="s">
        <v>323</v>
      </c>
      <c r="G140" s="8"/>
      <c r="H140" s="6"/>
      <c r="I140" s="8"/>
      <c r="J140" s="1"/>
      <c r="K140" s="1"/>
    </row>
    <row r="141" spans="1:11" ht="34.5" customHeight="1" thickBot="1">
      <c r="A141" s="131" t="s">
        <v>35</v>
      </c>
      <c r="B141" s="9"/>
      <c r="C141" s="40"/>
      <c r="D141" s="7"/>
      <c r="E141" s="127" t="s">
        <v>324</v>
      </c>
      <c r="F141" s="128" t="s">
        <v>2</v>
      </c>
      <c r="G141" s="128" t="s">
        <v>3</v>
      </c>
      <c r="H141" s="128" t="s">
        <v>2</v>
      </c>
      <c r="I141" s="128" t="s">
        <v>3</v>
      </c>
      <c r="J141" s="1"/>
      <c r="K141" s="1"/>
    </row>
    <row r="142" spans="1:11" ht="16.5" thickBot="1">
      <c r="A142" s="185" t="s">
        <v>322</v>
      </c>
      <c r="B142" s="186"/>
      <c r="C142" s="186"/>
      <c r="D142" s="187"/>
      <c r="E142" s="121" t="s">
        <v>18</v>
      </c>
      <c r="F142" s="120">
        <v>200</v>
      </c>
      <c r="G142" s="120">
        <f>F142*1.21</f>
        <v>242</v>
      </c>
      <c r="H142" s="121" t="s">
        <v>18</v>
      </c>
      <c r="I142" s="121" t="s">
        <v>18</v>
      </c>
      <c r="J142" s="1"/>
      <c r="K142" s="1"/>
    </row>
    <row r="143" spans="1:11" ht="16.5" thickBo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6.5" thickBot="1">
      <c r="A144" s="5" t="s">
        <v>11</v>
      </c>
      <c r="B144" s="1"/>
      <c r="C144" s="1"/>
      <c r="D144" s="1"/>
      <c r="E144" s="1"/>
      <c r="F144" s="6" t="s">
        <v>36</v>
      </c>
      <c r="G144" s="8"/>
      <c r="H144" s="6" t="s">
        <v>37</v>
      </c>
      <c r="I144" s="8"/>
      <c r="J144" s="1"/>
      <c r="K144" s="1"/>
    </row>
    <row r="145" spans="1:11" ht="34.5" customHeight="1" thickBot="1">
      <c r="A145" s="128" t="s">
        <v>35</v>
      </c>
      <c r="B145" s="129" t="s">
        <v>21</v>
      </c>
      <c r="C145" s="128" t="s">
        <v>20</v>
      </c>
      <c r="D145" s="130" t="s">
        <v>1</v>
      </c>
      <c r="E145" s="127" t="s">
        <v>324</v>
      </c>
      <c r="F145" s="128" t="s">
        <v>2</v>
      </c>
      <c r="G145" s="128" t="s">
        <v>3</v>
      </c>
      <c r="H145" s="128" t="s">
        <v>2</v>
      </c>
      <c r="I145" s="128" t="s">
        <v>3</v>
      </c>
      <c r="J145" s="1"/>
      <c r="K145" s="1"/>
    </row>
    <row r="146" spans="1:11" ht="15.75">
      <c r="A146" s="26" t="s">
        <v>95</v>
      </c>
      <c r="B146" s="69">
        <v>871.872</v>
      </c>
      <c r="C146" s="33" t="s">
        <v>47</v>
      </c>
      <c r="D146" s="27" t="s">
        <v>96</v>
      </c>
      <c r="E146" s="60">
        <v>1000</v>
      </c>
      <c r="F146" s="55">
        <v>125</v>
      </c>
      <c r="G146" s="55">
        <f>F146*1.21</f>
        <v>151.25</v>
      </c>
      <c r="H146" s="55">
        <v>112.5</v>
      </c>
      <c r="I146" s="55">
        <f>H146*1.21</f>
        <v>136.125</v>
      </c>
      <c r="J146" s="1"/>
      <c r="K146" s="1"/>
    </row>
    <row r="147" spans="1:11" ht="16.5" thickBot="1">
      <c r="A147" s="18" t="s">
        <v>408</v>
      </c>
      <c r="B147" s="67">
        <v>232</v>
      </c>
      <c r="C147" s="37"/>
      <c r="D147" s="19"/>
      <c r="E147" s="59">
        <v>500</v>
      </c>
      <c r="F147" s="59">
        <v>120</v>
      </c>
      <c r="G147" s="59">
        <f>F147*1.21</f>
        <v>145.2</v>
      </c>
      <c r="H147" s="59">
        <v>108</v>
      </c>
      <c r="I147" s="59">
        <f>H147*1.21</f>
        <v>130.68</v>
      </c>
      <c r="J147" s="1"/>
      <c r="K147" s="1"/>
    </row>
    <row r="148" spans="1:11" ht="16.5" thickBot="1">
      <c r="A148" s="2"/>
      <c r="B148" s="3"/>
      <c r="C148" s="2"/>
      <c r="D148" s="2"/>
      <c r="E148" s="42"/>
      <c r="F148" s="42"/>
      <c r="G148" s="42"/>
      <c r="H148" s="42"/>
      <c r="I148" s="42"/>
      <c r="J148" s="1"/>
      <c r="K148" s="1"/>
    </row>
    <row r="149" spans="1:11" ht="16.5" thickBot="1">
      <c r="A149" s="43" t="s">
        <v>22</v>
      </c>
      <c r="B149" s="3"/>
      <c r="C149" s="2"/>
      <c r="D149" s="2"/>
      <c r="E149" s="3"/>
      <c r="F149" s="6" t="s">
        <v>36</v>
      </c>
      <c r="G149" s="8"/>
      <c r="H149" s="6" t="s">
        <v>37</v>
      </c>
      <c r="I149" s="8"/>
      <c r="J149" s="1"/>
      <c r="K149" s="1"/>
    </row>
    <row r="150" spans="1:11" ht="34.5" customHeight="1" thickBot="1">
      <c r="A150" s="128" t="s">
        <v>35</v>
      </c>
      <c r="B150" s="129" t="s">
        <v>21</v>
      </c>
      <c r="C150" s="128" t="s">
        <v>20</v>
      </c>
      <c r="D150" s="130" t="s">
        <v>1</v>
      </c>
      <c r="E150" s="127" t="s">
        <v>324</v>
      </c>
      <c r="F150" s="128" t="s">
        <v>2</v>
      </c>
      <c r="G150" s="128" t="s">
        <v>3</v>
      </c>
      <c r="H150" s="128" t="s">
        <v>2</v>
      </c>
      <c r="I150" s="128" t="s">
        <v>3</v>
      </c>
      <c r="J150" s="1"/>
      <c r="K150" s="1"/>
    </row>
    <row r="151" spans="1:11" ht="15.75">
      <c r="A151" s="12" t="s">
        <v>99</v>
      </c>
      <c r="B151" s="39" t="s">
        <v>378</v>
      </c>
      <c r="C151" s="39"/>
      <c r="D151" s="13" t="s">
        <v>101</v>
      </c>
      <c r="E151" s="55">
        <v>20000</v>
      </c>
      <c r="F151" s="55">
        <v>170</v>
      </c>
      <c r="G151" s="55">
        <f aca="true" t="shared" si="12" ref="G151:G157">F151*1.21</f>
        <v>205.7</v>
      </c>
      <c r="H151" s="55">
        <v>153</v>
      </c>
      <c r="I151" s="55">
        <f aca="true" t="shared" si="13" ref="I151:I157">H151*1.21</f>
        <v>185.13</v>
      </c>
      <c r="J151" s="1"/>
      <c r="K151" s="1"/>
    </row>
    <row r="152" spans="1:11" ht="15.75">
      <c r="A152" s="34" t="s">
        <v>99</v>
      </c>
      <c r="B152" s="44" t="s">
        <v>304</v>
      </c>
      <c r="C152" s="17"/>
      <c r="D152" s="34" t="s">
        <v>101</v>
      </c>
      <c r="E152" s="57">
        <v>20000</v>
      </c>
      <c r="F152" s="57">
        <v>170</v>
      </c>
      <c r="G152" s="57">
        <f t="shared" si="12"/>
        <v>205.7</v>
      </c>
      <c r="H152" s="57">
        <v>153</v>
      </c>
      <c r="I152" s="57">
        <f t="shared" si="13"/>
        <v>185.13</v>
      </c>
      <c r="J152" s="1"/>
      <c r="K152" s="1"/>
    </row>
    <row r="153" spans="1:11" ht="15.75">
      <c r="A153" s="15" t="s">
        <v>98</v>
      </c>
      <c r="B153" s="70" t="s">
        <v>23</v>
      </c>
      <c r="C153" s="17"/>
      <c r="D153" s="16" t="s">
        <v>100</v>
      </c>
      <c r="E153" s="57">
        <v>20000</v>
      </c>
      <c r="F153" s="57">
        <v>220</v>
      </c>
      <c r="G153" s="57">
        <f t="shared" si="12"/>
        <v>266.2</v>
      </c>
      <c r="H153" s="57">
        <v>198</v>
      </c>
      <c r="I153" s="57">
        <f t="shared" si="13"/>
        <v>239.57999999999998</v>
      </c>
      <c r="J153" s="1"/>
      <c r="K153" s="1"/>
    </row>
    <row r="154" spans="1:9" ht="15.75">
      <c r="A154" s="34" t="s">
        <v>258</v>
      </c>
      <c r="B154" s="44">
        <v>168.169</v>
      </c>
      <c r="C154" s="34"/>
      <c r="D154" s="34"/>
      <c r="E154" s="81">
        <v>20000</v>
      </c>
      <c r="F154" s="81">
        <v>170</v>
      </c>
      <c r="G154" s="81">
        <f t="shared" si="12"/>
        <v>205.7</v>
      </c>
      <c r="H154" s="81">
        <v>153</v>
      </c>
      <c r="I154" s="81">
        <f t="shared" si="13"/>
        <v>185.13</v>
      </c>
    </row>
    <row r="155" spans="1:9" ht="15.75">
      <c r="A155" s="15" t="s">
        <v>259</v>
      </c>
      <c r="B155" s="44">
        <v>170.171</v>
      </c>
      <c r="C155" s="34"/>
      <c r="D155" s="16"/>
      <c r="E155" s="81">
        <v>20000</v>
      </c>
      <c r="F155" s="81">
        <v>220</v>
      </c>
      <c r="G155" s="81">
        <f t="shared" si="12"/>
        <v>266.2</v>
      </c>
      <c r="H155" s="81">
        <v>198</v>
      </c>
      <c r="I155" s="81">
        <f t="shared" si="13"/>
        <v>239.57999999999998</v>
      </c>
    </row>
    <row r="156" spans="1:11" ht="31.5">
      <c r="A156" s="51" t="s">
        <v>97</v>
      </c>
      <c r="B156" s="162" t="s">
        <v>433</v>
      </c>
      <c r="C156" s="17"/>
      <c r="D156" s="85" t="s">
        <v>100</v>
      </c>
      <c r="E156" s="82">
        <v>20000</v>
      </c>
      <c r="F156" s="82">
        <v>220</v>
      </c>
      <c r="G156" s="82">
        <f t="shared" si="12"/>
        <v>266.2</v>
      </c>
      <c r="H156" s="82">
        <v>198</v>
      </c>
      <c r="I156" s="82">
        <f t="shared" si="13"/>
        <v>239.57999999999998</v>
      </c>
      <c r="J156" s="1"/>
      <c r="K156" s="1"/>
    </row>
    <row r="157" spans="1:11" ht="16.5" thickBot="1">
      <c r="A157" s="37" t="s">
        <v>320</v>
      </c>
      <c r="B157" s="45">
        <v>252.253</v>
      </c>
      <c r="C157" s="20"/>
      <c r="D157" s="37" t="s">
        <v>100</v>
      </c>
      <c r="E157" s="59">
        <v>20000</v>
      </c>
      <c r="F157" s="59">
        <v>220</v>
      </c>
      <c r="G157" s="59">
        <f t="shared" si="12"/>
        <v>266.2</v>
      </c>
      <c r="H157" s="59">
        <v>198</v>
      </c>
      <c r="I157" s="59">
        <f t="shared" si="13"/>
        <v>239.57999999999998</v>
      </c>
      <c r="J157" s="1"/>
      <c r="K157" s="1"/>
    </row>
    <row r="158" spans="1:11" ht="16.5" thickBo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6.5" thickBot="1">
      <c r="A159" s="5" t="s">
        <v>12</v>
      </c>
      <c r="B159" s="1"/>
      <c r="C159" s="1"/>
      <c r="D159" s="1"/>
      <c r="E159" s="1"/>
      <c r="F159" s="6" t="s">
        <v>36</v>
      </c>
      <c r="G159" s="8"/>
      <c r="H159" s="6" t="s">
        <v>37</v>
      </c>
      <c r="I159" s="8"/>
      <c r="J159" s="1"/>
      <c r="K159" s="1"/>
    </row>
    <row r="160" spans="1:11" ht="34.5" customHeight="1" thickBot="1">
      <c r="A160" s="131" t="s">
        <v>35</v>
      </c>
      <c r="B160" s="128" t="s">
        <v>21</v>
      </c>
      <c r="C160" s="132" t="s">
        <v>20</v>
      </c>
      <c r="D160" s="130" t="s">
        <v>1</v>
      </c>
      <c r="E160" s="127" t="s">
        <v>324</v>
      </c>
      <c r="F160" s="128" t="s">
        <v>2</v>
      </c>
      <c r="G160" s="128" t="s">
        <v>3</v>
      </c>
      <c r="H160" s="128" t="s">
        <v>2</v>
      </c>
      <c r="I160" s="128" t="s">
        <v>3</v>
      </c>
      <c r="J160" s="1"/>
      <c r="K160" s="1"/>
    </row>
    <row r="161" spans="1:11" ht="15.75">
      <c r="A161" s="12" t="s">
        <v>102</v>
      </c>
      <c r="B161" s="53">
        <v>57</v>
      </c>
      <c r="C161" s="38" t="s">
        <v>49</v>
      </c>
      <c r="D161" s="13" t="s">
        <v>104</v>
      </c>
      <c r="E161" s="55">
        <v>2000</v>
      </c>
      <c r="F161" s="55">
        <v>145</v>
      </c>
      <c r="G161" s="55">
        <f>F161*1.21</f>
        <v>175.45</v>
      </c>
      <c r="H161" s="55">
        <v>130.5</v>
      </c>
      <c r="I161" s="55">
        <f>H161*1.21</f>
        <v>157.905</v>
      </c>
      <c r="J161" s="1"/>
      <c r="K161" s="1"/>
    </row>
    <row r="162" spans="1:11" ht="15.75">
      <c r="A162" s="15" t="s">
        <v>102</v>
      </c>
      <c r="B162" s="44">
        <v>873</v>
      </c>
      <c r="C162" s="34" t="s">
        <v>47</v>
      </c>
      <c r="D162" s="16" t="s">
        <v>103</v>
      </c>
      <c r="E162" s="57">
        <v>2000</v>
      </c>
      <c r="F162" s="57">
        <v>185</v>
      </c>
      <c r="G162" s="57">
        <f>F162*1.21</f>
        <v>223.85</v>
      </c>
      <c r="H162" s="57">
        <v>166.5</v>
      </c>
      <c r="I162" s="57">
        <f>H162*1.21</f>
        <v>201.465</v>
      </c>
      <c r="J162" s="1"/>
      <c r="K162" s="1"/>
    </row>
    <row r="163" spans="1:11" ht="15.75">
      <c r="A163" s="15" t="s">
        <v>105</v>
      </c>
      <c r="B163" s="44">
        <v>874</v>
      </c>
      <c r="C163" s="34" t="s">
        <v>47</v>
      </c>
      <c r="D163" s="16" t="s">
        <v>113</v>
      </c>
      <c r="E163" s="57">
        <v>2000</v>
      </c>
      <c r="F163" s="57">
        <v>125</v>
      </c>
      <c r="G163" s="57">
        <f>F163*1.21</f>
        <v>151.25</v>
      </c>
      <c r="H163" s="57">
        <v>112.5</v>
      </c>
      <c r="I163" s="57">
        <f>H163*1.21</f>
        <v>136.125</v>
      </c>
      <c r="J163" s="1"/>
      <c r="K163" s="1"/>
    </row>
    <row r="164" spans="1:11" ht="15.75">
      <c r="A164" s="15" t="s">
        <v>379</v>
      </c>
      <c r="B164" s="44">
        <v>875</v>
      </c>
      <c r="C164" s="34" t="s">
        <v>47</v>
      </c>
      <c r="D164" s="16" t="s">
        <v>114</v>
      </c>
      <c r="E164" s="57">
        <v>2000</v>
      </c>
      <c r="F164" s="57">
        <v>195</v>
      </c>
      <c r="G164" s="57">
        <f aca="true" t="shared" si="14" ref="G164:G171">F164*1.21</f>
        <v>235.95</v>
      </c>
      <c r="H164" s="57">
        <v>175.5</v>
      </c>
      <c r="I164" s="57">
        <f aca="true" t="shared" si="15" ref="I164:I170">H164*1.21</f>
        <v>212.355</v>
      </c>
      <c r="J164" s="1"/>
      <c r="K164" s="1"/>
    </row>
    <row r="165" spans="1:11" ht="15.75">
      <c r="A165" s="15" t="s">
        <v>106</v>
      </c>
      <c r="B165" s="44">
        <v>876</v>
      </c>
      <c r="C165" s="34" t="s">
        <v>47</v>
      </c>
      <c r="D165" s="16" t="s">
        <v>115</v>
      </c>
      <c r="E165" s="57">
        <v>7000</v>
      </c>
      <c r="F165" s="57">
        <v>349</v>
      </c>
      <c r="G165" s="57">
        <f t="shared" si="14"/>
        <v>422.28999999999996</v>
      </c>
      <c r="H165" s="57">
        <v>314.1</v>
      </c>
      <c r="I165" s="57">
        <f t="shared" si="15"/>
        <v>380.06100000000004</v>
      </c>
      <c r="J165" s="1"/>
      <c r="K165" s="1"/>
    </row>
    <row r="166" spans="1:11" ht="15.75">
      <c r="A166" s="15" t="s">
        <v>107</v>
      </c>
      <c r="B166" s="138">
        <v>1984.1985</v>
      </c>
      <c r="C166" s="34" t="s">
        <v>387</v>
      </c>
      <c r="D166" s="16" t="s">
        <v>459</v>
      </c>
      <c r="E166" s="57">
        <v>2000</v>
      </c>
      <c r="F166" s="57">
        <v>275</v>
      </c>
      <c r="G166" s="57">
        <f t="shared" si="14"/>
        <v>332.75</v>
      </c>
      <c r="H166" s="57">
        <v>247.5</v>
      </c>
      <c r="I166" s="57">
        <f t="shared" si="15"/>
        <v>299.47499999999997</v>
      </c>
      <c r="J166" s="1"/>
      <c r="K166" s="1"/>
    </row>
    <row r="167" spans="1:11" ht="15.75">
      <c r="A167" s="15" t="s">
        <v>108</v>
      </c>
      <c r="B167" s="44">
        <v>1447</v>
      </c>
      <c r="C167" s="34" t="s">
        <v>111</v>
      </c>
      <c r="D167" s="16" t="s">
        <v>364</v>
      </c>
      <c r="E167" s="57">
        <v>6000</v>
      </c>
      <c r="F167" s="57">
        <v>393</v>
      </c>
      <c r="G167" s="57">
        <f t="shared" si="14"/>
        <v>475.53</v>
      </c>
      <c r="H167" s="57">
        <v>353.7</v>
      </c>
      <c r="I167" s="57">
        <f t="shared" si="15"/>
        <v>427.977</v>
      </c>
      <c r="J167" s="1"/>
      <c r="K167" s="1"/>
    </row>
    <row r="168" spans="1:11" ht="15.75">
      <c r="A168" s="15" t="s">
        <v>108</v>
      </c>
      <c r="B168" s="44">
        <v>1334</v>
      </c>
      <c r="C168" s="34" t="s">
        <v>111</v>
      </c>
      <c r="D168" s="16" t="s">
        <v>116</v>
      </c>
      <c r="E168" s="57">
        <v>6000</v>
      </c>
      <c r="F168" s="57">
        <v>393</v>
      </c>
      <c r="G168" s="57">
        <f t="shared" si="14"/>
        <v>475.53</v>
      </c>
      <c r="H168" s="57">
        <v>353.7</v>
      </c>
      <c r="I168" s="57">
        <f t="shared" si="15"/>
        <v>427.977</v>
      </c>
      <c r="J168" s="1"/>
      <c r="K168" s="1"/>
    </row>
    <row r="169" spans="1:11" ht="15.75">
      <c r="A169" s="15" t="s">
        <v>109</v>
      </c>
      <c r="B169" s="138">
        <v>1296.1445</v>
      </c>
      <c r="C169" s="34" t="s">
        <v>275</v>
      </c>
      <c r="D169" s="16" t="s">
        <v>276</v>
      </c>
      <c r="E169" s="57">
        <v>11000</v>
      </c>
      <c r="F169" s="57">
        <v>419</v>
      </c>
      <c r="G169" s="57">
        <f t="shared" si="14"/>
        <v>506.99</v>
      </c>
      <c r="H169" s="57">
        <v>377.1</v>
      </c>
      <c r="I169" s="57">
        <f t="shared" si="15"/>
        <v>456.291</v>
      </c>
      <c r="J169" s="1"/>
      <c r="K169" s="1"/>
    </row>
    <row r="170" spans="1:11" ht="36.75">
      <c r="A170" s="103" t="s">
        <v>109</v>
      </c>
      <c r="B170" s="118" t="s">
        <v>445</v>
      </c>
      <c r="C170" s="119" t="s">
        <v>275</v>
      </c>
      <c r="D170" s="85" t="s">
        <v>401</v>
      </c>
      <c r="E170" s="82">
        <v>11000</v>
      </c>
      <c r="F170" s="82">
        <v>419</v>
      </c>
      <c r="G170" s="82">
        <f t="shared" si="14"/>
        <v>506.99</v>
      </c>
      <c r="H170" s="82">
        <v>377.1</v>
      </c>
      <c r="I170" s="87">
        <f t="shared" si="15"/>
        <v>456.291</v>
      </c>
      <c r="J170" s="1"/>
      <c r="K170" s="1"/>
    </row>
    <row r="171" spans="1:11" ht="16.5" thickBot="1">
      <c r="A171" s="18" t="s">
        <v>110</v>
      </c>
      <c r="B171" s="45">
        <v>721</v>
      </c>
      <c r="C171" s="37" t="s">
        <v>112</v>
      </c>
      <c r="D171" s="19" t="s">
        <v>117</v>
      </c>
      <c r="E171" s="59">
        <v>15000</v>
      </c>
      <c r="F171" s="59">
        <v>438</v>
      </c>
      <c r="G171" s="59">
        <f t="shared" si="14"/>
        <v>529.98</v>
      </c>
      <c r="H171" s="59">
        <v>394.2</v>
      </c>
      <c r="I171" s="71">
        <f>H171*1.21</f>
        <v>476.98199999999997</v>
      </c>
      <c r="J171" s="1"/>
      <c r="K171" s="1"/>
    </row>
    <row r="172" spans="1:11" ht="16.5" thickBo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6.5" thickBot="1">
      <c r="A173" s="5" t="s">
        <v>13</v>
      </c>
      <c r="B173" s="1"/>
      <c r="C173" s="1"/>
      <c r="D173" s="1"/>
      <c r="E173" s="1"/>
      <c r="F173" s="6" t="s">
        <v>36</v>
      </c>
      <c r="G173" s="8"/>
      <c r="H173" s="6" t="s">
        <v>37</v>
      </c>
      <c r="I173" s="8"/>
      <c r="J173" s="1"/>
      <c r="K173" s="1"/>
    </row>
    <row r="174" spans="1:11" ht="34.5" customHeight="1" thickBot="1">
      <c r="A174" s="131" t="s">
        <v>35</v>
      </c>
      <c r="B174" s="128" t="s">
        <v>21</v>
      </c>
      <c r="C174" s="132" t="s">
        <v>20</v>
      </c>
      <c r="D174" s="130" t="s">
        <v>1</v>
      </c>
      <c r="E174" s="127" t="s">
        <v>324</v>
      </c>
      <c r="F174" s="128" t="s">
        <v>2</v>
      </c>
      <c r="G174" s="128" t="s">
        <v>3</v>
      </c>
      <c r="H174" s="128" t="s">
        <v>2</v>
      </c>
      <c r="I174" s="128" t="s">
        <v>3</v>
      </c>
      <c r="J174" s="1"/>
      <c r="K174" s="1"/>
    </row>
    <row r="175" spans="1:11" ht="15.75">
      <c r="A175" s="12" t="s">
        <v>118</v>
      </c>
      <c r="B175" s="64">
        <v>894</v>
      </c>
      <c r="C175" s="38" t="s">
        <v>123</v>
      </c>
      <c r="D175" s="13" t="s">
        <v>130</v>
      </c>
      <c r="E175" s="55">
        <v>2500</v>
      </c>
      <c r="F175" s="55">
        <v>175</v>
      </c>
      <c r="G175" s="55">
        <f>F175*1.21</f>
        <v>211.75</v>
      </c>
      <c r="H175" s="55">
        <v>157.5</v>
      </c>
      <c r="I175" s="55">
        <f>H175*1.21</f>
        <v>190.575</v>
      </c>
      <c r="J175" s="1"/>
      <c r="K175" s="1"/>
    </row>
    <row r="176" spans="1:11" ht="15.75">
      <c r="A176" s="15" t="s">
        <v>118</v>
      </c>
      <c r="B176" s="65">
        <v>610</v>
      </c>
      <c r="C176" s="34" t="s">
        <v>124</v>
      </c>
      <c r="D176" s="16" t="s">
        <v>131</v>
      </c>
      <c r="E176" s="57">
        <v>2500</v>
      </c>
      <c r="F176" s="57">
        <v>175</v>
      </c>
      <c r="G176" s="57">
        <f aca="true" t="shared" si="16" ref="G176:G183">F176*1.21</f>
        <v>211.75</v>
      </c>
      <c r="H176" s="57">
        <v>157.5</v>
      </c>
      <c r="I176" s="57">
        <f aca="true" t="shared" si="17" ref="I176:I183">H176*1.21</f>
        <v>190.575</v>
      </c>
      <c r="J176" s="1"/>
      <c r="K176" s="1"/>
    </row>
    <row r="177" spans="1:11" ht="15.75">
      <c r="A177" s="15" t="s">
        <v>119</v>
      </c>
      <c r="B177" s="116">
        <v>821</v>
      </c>
      <c r="C177" s="34" t="s">
        <v>125</v>
      </c>
      <c r="D177" s="16" t="s">
        <v>132</v>
      </c>
      <c r="E177" s="57">
        <v>6000</v>
      </c>
      <c r="F177" s="57">
        <v>236</v>
      </c>
      <c r="G177" s="57">
        <f t="shared" si="16"/>
        <v>285.56</v>
      </c>
      <c r="H177" s="57">
        <v>212.4</v>
      </c>
      <c r="I177" s="57">
        <f t="shared" si="17"/>
        <v>257.004</v>
      </c>
      <c r="J177" s="1"/>
      <c r="K177" s="1"/>
    </row>
    <row r="178" spans="1:11" ht="15.75">
      <c r="A178" s="15" t="s">
        <v>120</v>
      </c>
      <c r="B178" s="65">
        <v>893</v>
      </c>
      <c r="C178" s="34" t="s">
        <v>126</v>
      </c>
      <c r="D178" s="16" t="s">
        <v>133</v>
      </c>
      <c r="E178" s="57">
        <v>8000</v>
      </c>
      <c r="F178" s="57">
        <v>375</v>
      </c>
      <c r="G178" s="57">
        <f t="shared" si="16"/>
        <v>453.75</v>
      </c>
      <c r="H178" s="57">
        <v>337.5</v>
      </c>
      <c r="I178" s="57">
        <f t="shared" si="17"/>
        <v>408.375</v>
      </c>
      <c r="J178" s="1"/>
      <c r="K178" s="1"/>
    </row>
    <row r="179" spans="1:11" ht="15.75">
      <c r="A179" s="15" t="s">
        <v>120</v>
      </c>
      <c r="B179" s="65">
        <v>461</v>
      </c>
      <c r="C179" s="34" t="s">
        <v>127</v>
      </c>
      <c r="D179" s="16" t="s">
        <v>134</v>
      </c>
      <c r="E179" s="57">
        <v>8000</v>
      </c>
      <c r="F179" s="57">
        <v>375</v>
      </c>
      <c r="G179" s="57">
        <f t="shared" si="16"/>
        <v>453.75</v>
      </c>
      <c r="H179" s="57">
        <v>337.5</v>
      </c>
      <c r="I179" s="57">
        <f t="shared" si="17"/>
        <v>408.375</v>
      </c>
      <c r="J179" s="1"/>
      <c r="K179" s="1"/>
    </row>
    <row r="180" spans="1:11" ht="15.75">
      <c r="A180" s="15" t="s">
        <v>121</v>
      </c>
      <c r="B180" s="106">
        <v>141</v>
      </c>
      <c r="C180" s="34" t="s">
        <v>128</v>
      </c>
      <c r="D180" s="16" t="s">
        <v>135</v>
      </c>
      <c r="E180" s="57">
        <v>20000</v>
      </c>
      <c r="F180" s="57">
        <v>500</v>
      </c>
      <c r="G180" s="57">
        <f t="shared" si="16"/>
        <v>605</v>
      </c>
      <c r="H180" s="57">
        <v>450</v>
      </c>
      <c r="I180" s="57">
        <f t="shared" si="17"/>
        <v>544.5</v>
      </c>
      <c r="J180" s="1"/>
      <c r="K180" s="1"/>
    </row>
    <row r="181" spans="1:11" ht="15.75">
      <c r="A181" s="15" t="s">
        <v>122</v>
      </c>
      <c r="B181" s="65">
        <v>779</v>
      </c>
      <c r="C181" s="34" t="s">
        <v>129</v>
      </c>
      <c r="D181" s="16" t="s">
        <v>136</v>
      </c>
      <c r="E181" s="57">
        <v>20000</v>
      </c>
      <c r="F181" s="57">
        <v>500</v>
      </c>
      <c r="G181" s="57">
        <f t="shared" si="16"/>
        <v>605</v>
      </c>
      <c r="H181" s="57">
        <v>450</v>
      </c>
      <c r="I181" s="57">
        <f t="shared" si="17"/>
        <v>544.5</v>
      </c>
      <c r="J181" s="1"/>
      <c r="K181" s="1"/>
    </row>
    <row r="182" spans="1:11" ht="15.75">
      <c r="A182" s="15" t="s">
        <v>122</v>
      </c>
      <c r="B182" s="108">
        <v>1163</v>
      </c>
      <c r="C182" s="109" t="s">
        <v>293</v>
      </c>
      <c r="D182" s="16" t="s">
        <v>301</v>
      </c>
      <c r="E182" s="57">
        <v>20000</v>
      </c>
      <c r="F182" s="57">
        <v>500</v>
      </c>
      <c r="G182" s="57">
        <f t="shared" si="16"/>
        <v>605</v>
      </c>
      <c r="H182" s="57">
        <v>450</v>
      </c>
      <c r="I182" s="57">
        <f t="shared" si="17"/>
        <v>544.5</v>
      </c>
      <c r="J182" s="1"/>
      <c r="K182" s="1"/>
    </row>
    <row r="183" spans="1:11" ht="31.5" customHeight="1" thickBot="1">
      <c r="A183" s="100" t="s">
        <v>122</v>
      </c>
      <c r="B183" s="102" t="s">
        <v>409</v>
      </c>
      <c r="C183" s="93" t="s">
        <v>129</v>
      </c>
      <c r="D183" s="101" t="s">
        <v>137</v>
      </c>
      <c r="E183" s="94">
        <v>20000</v>
      </c>
      <c r="F183" s="94">
        <v>500</v>
      </c>
      <c r="G183" s="94">
        <f t="shared" si="16"/>
        <v>605</v>
      </c>
      <c r="H183" s="94">
        <v>450</v>
      </c>
      <c r="I183" s="94">
        <f t="shared" si="17"/>
        <v>544.5</v>
      </c>
      <c r="J183" s="1"/>
      <c r="K183" s="1"/>
    </row>
    <row r="184" spans="1:11" ht="16.5" thickBot="1">
      <c r="A184" s="2"/>
      <c r="B184" s="2"/>
      <c r="C184" s="2"/>
      <c r="D184" s="2"/>
      <c r="E184" s="3"/>
      <c r="F184" s="31"/>
      <c r="G184" s="31"/>
      <c r="H184" s="31"/>
      <c r="I184" s="31"/>
      <c r="J184" s="1"/>
      <c r="K184" s="1"/>
    </row>
    <row r="185" spans="1:11" ht="16.5" thickBot="1">
      <c r="A185" s="5" t="s">
        <v>14</v>
      </c>
      <c r="B185" s="1"/>
      <c r="C185" s="1"/>
      <c r="D185" s="1"/>
      <c r="E185" s="1"/>
      <c r="F185" s="6" t="s">
        <v>36</v>
      </c>
      <c r="G185" s="8"/>
      <c r="H185" s="6" t="s">
        <v>37</v>
      </c>
      <c r="I185" s="8"/>
      <c r="J185" s="1"/>
      <c r="K185" s="1"/>
    </row>
    <row r="186" spans="1:11" ht="34.5" customHeight="1" thickBot="1">
      <c r="A186" s="131" t="s">
        <v>35</v>
      </c>
      <c r="B186" s="128" t="s">
        <v>21</v>
      </c>
      <c r="C186" s="132" t="s">
        <v>20</v>
      </c>
      <c r="D186" s="130" t="s">
        <v>1</v>
      </c>
      <c r="E186" s="127" t="s">
        <v>324</v>
      </c>
      <c r="F186" s="128" t="s">
        <v>2</v>
      </c>
      <c r="G186" s="128" t="s">
        <v>3</v>
      </c>
      <c r="H186" s="128" t="s">
        <v>2</v>
      </c>
      <c r="I186" s="128" t="s">
        <v>3</v>
      </c>
      <c r="J186" s="1"/>
      <c r="K186" s="1"/>
    </row>
    <row r="187" spans="1:11" ht="15.75">
      <c r="A187" s="12" t="s">
        <v>138</v>
      </c>
      <c r="B187" s="39">
        <v>890</v>
      </c>
      <c r="C187" s="38" t="s">
        <v>144</v>
      </c>
      <c r="D187" s="13" t="s">
        <v>152</v>
      </c>
      <c r="E187" s="55">
        <v>1000</v>
      </c>
      <c r="F187" s="55">
        <v>150</v>
      </c>
      <c r="G187" s="55">
        <f>F187*1.21</f>
        <v>181.5</v>
      </c>
      <c r="H187" s="55">
        <v>135</v>
      </c>
      <c r="I187" s="55">
        <f>H187*1.21</f>
        <v>163.35</v>
      </c>
      <c r="J187" s="1"/>
      <c r="K187" s="1"/>
    </row>
    <row r="188" spans="1:11" ht="15.75">
      <c r="A188" s="15" t="s">
        <v>138</v>
      </c>
      <c r="B188" s="44">
        <v>685</v>
      </c>
      <c r="C188" s="34" t="s">
        <v>145</v>
      </c>
      <c r="D188" s="16" t="s">
        <v>153</v>
      </c>
      <c r="E188" s="57">
        <v>1500</v>
      </c>
      <c r="F188" s="57">
        <v>170</v>
      </c>
      <c r="G188" s="57">
        <f aca="true" t="shared" si="18" ref="G188:G196">F188*1.21</f>
        <v>205.7</v>
      </c>
      <c r="H188" s="57">
        <v>153</v>
      </c>
      <c r="I188" s="57">
        <f aca="true" t="shared" si="19" ref="I188:I196">H188*1.21</f>
        <v>185.13</v>
      </c>
      <c r="J188" s="1"/>
      <c r="K188" s="1"/>
    </row>
    <row r="189" spans="1:11" ht="15.75">
      <c r="A189" s="15" t="s">
        <v>139</v>
      </c>
      <c r="B189" s="44">
        <v>892</v>
      </c>
      <c r="C189" s="34" t="s">
        <v>146</v>
      </c>
      <c r="D189" s="16" t="s">
        <v>154</v>
      </c>
      <c r="E189" s="57">
        <v>1000</v>
      </c>
      <c r="F189" s="57">
        <v>165</v>
      </c>
      <c r="G189" s="57">
        <f t="shared" si="18"/>
        <v>199.65</v>
      </c>
      <c r="H189" s="57">
        <v>148.5</v>
      </c>
      <c r="I189" s="57">
        <f t="shared" si="19"/>
        <v>179.685</v>
      </c>
      <c r="J189" s="1"/>
      <c r="K189" s="1"/>
    </row>
    <row r="190" spans="1:11" ht="15.75">
      <c r="A190" s="15" t="s">
        <v>140</v>
      </c>
      <c r="B190" s="44">
        <v>585</v>
      </c>
      <c r="C190" s="34" t="s">
        <v>147</v>
      </c>
      <c r="D190" s="16" t="s">
        <v>155</v>
      </c>
      <c r="E190" s="57">
        <v>4500</v>
      </c>
      <c r="F190" s="57">
        <v>290</v>
      </c>
      <c r="G190" s="57">
        <f t="shared" si="18"/>
        <v>350.9</v>
      </c>
      <c r="H190" s="57">
        <v>261</v>
      </c>
      <c r="I190" s="57">
        <f t="shared" si="19"/>
        <v>315.81</v>
      </c>
      <c r="J190" s="1"/>
      <c r="K190" s="1"/>
    </row>
    <row r="191" spans="1:11" ht="15.75">
      <c r="A191" s="23" t="s">
        <v>141</v>
      </c>
      <c r="B191" s="72">
        <v>20.9</v>
      </c>
      <c r="C191" s="36" t="s">
        <v>148</v>
      </c>
      <c r="D191" s="24" t="s">
        <v>156</v>
      </c>
      <c r="E191" s="62">
        <v>9000</v>
      </c>
      <c r="F191" s="57">
        <v>305</v>
      </c>
      <c r="G191" s="57">
        <f t="shared" si="18"/>
        <v>369.05</v>
      </c>
      <c r="H191" s="57">
        <v>274.5</v>
      </c>
      <c r="I191" s="57">
        <f t="shared" si="19"/>
        <v>332.145</v>
      </c>
      <c r="J191" s="1"/>
      <c r="K191" s="1"/>
    </row>
    <row r="192" spans="1:11" ht="15.75">
      <c r="A192" s="15" t="s">
        <v>142</v>
      </c>
      <c r="B192" s="139">
        <v>95</v>
      </c>
      <c r="C192" s="34" t="s">
        <v>149</v>
      </c>
      <c r="D192" s="16" t="s">
        <v>157</v>
      </c>
      <c r="E192" s="57">
        <v>20000</v>
      </c>
      <c r="F192" s="57">
        <v>595</v>
      </c>
      <c r="G192" s="57">
        <f t="shared" si="18"/>
        <v>719.9499999999999</v>
      </c>
      <c r="H192" s="57">
        <v>535.5</v>
      </c>
      <c r="I192" s="57">
        <f t="shared" si="19"/>
        <v>647.9549999999999</v>
      </c>
      <c r="J192" s="1"/>
      <c r="K192" s="1"/>
    </row>
    <row r="193" spans="1:11" ht="15.75">
      <c r="A193" s="15" t="s">
        <v>143</v>
      </c>
      <c r="B193" s="44">
        <v>729.817</v>
      </c>
      <c r="C193" s="34" t="s">
        <v>150</v>
      </c>
      <c r="D193" s="16" t="s">
        <v>158</v>
      </c>
      <c r="E193" s="57">
        <v>15000</v>
      </c>
      <c r="F193" s="57">
        <v>450</v>
      </c>
      <c r="G193" s="57">
        <f t="shared" si="18"/>
        <v>544.5</v>
      </c>
      <c r="H193" s="57">
        <v>405</v>
      </c>
      <c r="I193" s="57">
        <f t="shared" si="19"/>
        <v>490.05</v>
      </c>
      <c r="J193" s="1"/>
      <c r="K193" s="1"/>
    </row>
    <row r="194" spans="1:11" ht="31.5">
      <c r="A194" s="143" t="s">
        <v>143</v>
      </c>
      <c r="B194" s="144" t="s">
        <v>271</v>
      </c>
      <c r="C194" s="143" t="s">
        <v>151</v>
      </c>
      <c r="D194" s="143" t="s">
        <v>159</v>
      </c>
      <c r="E194" s="90">
        <v>20000</v>
      </c>
      <c r="F194" s="90">
        <v>595</v>
      </c>
      <c r="G194" s="90">
        <f t="shared" si="18"/>
        <v>719.9499999999999</v>
      </c>
      <c r="H194" s="90">
        <v>535.5</v>
      </c>
      <c r="I194" s="90">
        <f t="shared" si="19"/>
        <v>647.9549999999999</v>
      </c>
      <c r="J194" s="1"/>
      <c r="K194" s="1"/>
    </row>
    <row r="195" spans="1:11" ht="110.25">
      <c r="A195" s="165" t="s">
        <v>414</v>
      </c>
      <c r="B195" s="166">
        <v>342</v>
      </c>
      <c r="C195" s="165" t="s">
        <v>413</v>
      </c>
      <c r="D195" s="165" t="s">
        <v>415</v>
      </c>
      <c r="E195" s="90">
        <v>40000</v>
      </c>
      <c r="F195" s="90">
        <v>2090</v>
      </c>
      <c r="G195" s="90">
        <f>F195*1.21</f>
        <v>2528.9</v>
      </c>
      <c r="H195" s="90">
        <v>1881</v>
      </c>
      <c r="I195" s="90">
        <f>H195*1.21</f>
        <v>2276.0099999999998</v>
      </c>
      <c r="J195" s="1"/>
      <c r="K195" s="1"/>
    </row>
    <row r="196" spans="1:11" ht="16.5" thickBot="1">
      <c r="A196" s="93" t="s">
        <v>346</v>
      </c>
      <c r="B196" s="92">
        <v>1293</v>
      </c>
      <c r="C196" s="93" t="s">
        <v>146</v>
      </c>
      <c r="D196" s="93" t="s">
        <v>347</v>
      </c>
      <c r="E196" s="94">
        <v>10000</v>
      </c>
      <c r="F196" s="94">
        <v>385</v>
      </c>
      <c r="G196" s="94">
        <f t="shared" si="18"/>
        <v>465.84999999999997</v>
      </c>
      <c r="H196" s="94">
        <v>346.5</v>
      </c>
      <c r="I196" s="94">
        <f t="shared" si="19"/>
        <v>419.265</v>
      </c>
      <c r="J196" s="1"/>
      <c r="K196" s="1"/>
    </row>
    <row r="197" spans="1:11" ht="16.5" thickBot="1">
      <c r="A197" s="156"/>
      <c r="B197" s="157"/>
      <c r="C197" s="156"/>
      <c r="D197" s="156"/>
      <c r="E197" s="158"/>
      <c r="F197" s="158"/>
      <c r="G197" s="158"/>
      <c r="H197" s="158"/>
      <c r="I197" s="158"/>
      <c r="J197" s="1"/>
      <c r="K197" s="1"/>
    </row>
    <row r="198" spans="1:11" ht="16.5" thickBot="1">
      <c r="A198" s="5" t="s">
        <v>369</v>
      </c>
      <c r="B198" s="1"/>
      <c r="C198" s="1"/>
      <c r="D198" s="1"/>
      <c r="E198" s="1"/>
      <c r="F198" s="6" t="s">
        <v>36</v>
      </c>
      <c r="G198" s="8"/>
      <c r="H198" s="6" t="s">
        <v>37</v>
      </c>
      <c r="I198" s="8"/>
      <c r="J198" s="1"/>
      <c r="K198" s="1"/>
    </row>
    <row r="199" spans="1:11" ht="34.5" customHeight="1" thickBot="1">
      <c r="A199" s="154" t="s">
        <v>35</v>
      </c>
      <c r="B199" s="128" t="s">
        <v>21</v>
      </c>
      <c r="C199" s="155" t="s">
        <v>20</v>
      </c>
      <c r="D199" s="130" t="s">
        <v>1</v>
      </c>
      <c r="E199" s="127" t="s">
        <v>324</v>
      </c>
      <c r="F199" s="128" t="s">
        <v>2</v>
      </c>
      <c r="G199" s="128" t="s">
        <v>3</v>
      </c>
      <c r="H199" s="128" t="s">
        <v>2</v>
      </c>
      <c r="I199" s="128" t="s">
        <v>3</v>
      </c>
      <c r="J199" s="1"/>
      <c r="K199" s="1"/>
    </row>
    <row r="200" spans="1:11" ht="15.75">
      <c r="A200" s="15" t="s">
        <v>193</v>
      </c>
      <c r="B200" s="44">
        <v>904</v>
      </c>
      <c r="C200" s="34" t="s">
        <v>207</v>
      </c>
      <c r="D200" s="16" t="s">
        <v>213</v>
      </c>
      <c r="E200" s="57">
        <v>2000</v>
      </c>
      <c r="F200" s="61">
        <v>212</v>
      </c>
      <c r="G200" s="57">
        <f>F200*1.21</f>
        <v>256.52</v>
      </c>
      <c r="H200" s="61">
        <v>190.8</v>
      </c>
      <c r="I200" s="57">
        <f>H200*1.21</f>
        <v>230.868</v>
      </c>
      <c r="J200" s="1"/>
      <c r="K200" s="1"/>
    </row>
    <row r="201" spans="1:11" ht="15.75">
      <c r="A201" s="15" t="s">
        <v>406</v>
      </c>
      <c r="B201" s="44">
        <v>1675</v>
      </c>
      <c r="C201" s="34" t="s">
        <v>278</v>
      </c>
      <c r="D201" s="73" t="s">
        <v>407</v>
      </c>
      <c r="E201" s="57">
        <v>6000</v>
      </c>
      <c r="F201" s="57">
        <v>310</v>
      </c>
      <c r="G201" s="57">
        <f>F201*1.21</f>
        <v>375.09999999999997</v>
      </c>
      <c r="H201" s="57">
        <v>279</v>
      </c>
      <c r="I201" s="57">
        <f>H201*1.21</f>
        <v>337.59</v>
      </c>
      <c r="J201" s="1"/>
      <c r="K201" s="1"/>
    </row>
    <row r="202" spans="1:11" ht="15.75">
      <c r="A202" s="23" t="s">
        <v>193</v>
      </c>
      <c r="B202" s="179">
        <v>2027.2028</v>
      </c>
      <c r="C202" s="36" t="s">
        <v>472</v>
      </c>
      <c r="D202" s="178" t="s">
        <v>473</v>
      </c>
      <c r="E202" s="62">
        <v>2000</v>
      </c>
      <c r="F202" s="62">
        <v>207</v>
      </c>
      <c r="G202" s="62">
        <f>F202*1.21</f>
        <v>250.47</v>
      </c>
      <c r="H202" s="62">
        <v>186.3</v>
      </c>
      <c r="I202" s="62">
        <f>H202*1.21</f>
        <v>225.423</v>
      </c>
      <c r="J202" s="1"/>
      <c r="K202" s="1"/>
    </row>
    <row r="203" spans="1:11" ht="16.5" thickBot="1">
      <c r="A203" s="18" t="s">
        <v>370</v>
      </c>
      <c r="B203" s="159">
        <v>1450.1451</v>
      </c>
      <c r="C203" s="37" t="s">
        <v>371</v>
      </c>
      <c r="D203" s="19" t="s">
        <v>372</v>
      </c>
      <c r="E203" s="59">
        <v>2000</v>
      </c>
      <c r="F203" s="59">
        <v>289</v>
      </c>
      <c r="G203" s="59">
        <f>F203*1.21</f>
        <v>349.69</v>
      </c>
      <c r="H203" s="59">
        <v>260.1</v>
      </c>
      <c r="I203" s="59">
        <f>H203*1.21</f>
        <v>314.721</v>
      </c>
      <c r="J203" s="1"/>
      <c r="K203" s="1"/>
    </row>
    <row r="204" spans="1:11" ht="16.5" thickBot="1">
      <c r="A204" s="156"/>
      <c r="B204" s="157"/>
      <c r="C204" s="156"/>
      <c r="D204" s="156"/>
      <c r="E204" s="158"/>
      <c r="F204" s="158"/>
      <c r="G204" s="158"/>
      <c r="H204" s="158"/>
      <c r="I204" s="158"/>
      <c r="J204" s="1"/>
      <c r="K204" s="1"/>
    </row>
    <row r="205" spans="1:11" ht="16.5" thickBot="1">
      <c r="A205" s="5" t="s">
        <v>15</v>
      </c>
      <c r="B205" s="1"/>
      <c r="C205" s="1"/>
      <c r="D205" s="1"/>
      <c r="E205" s="1"/>
      <c r="F205" s="6" t="s">
        <v>36</v>
      </c>
      <c r="G205" s="8"/>
      <c r="H205" s="6" t="s">
        <v>37</v>
      </c>
      <c r="I205" s="8"/>
      <c r="J205" s="1"/>
      <c r="K205" s="1"/>
    </row>
    <row r="206" spans="1:11" ht="34.5" customHeight="1" thickBot="1">
      <c r="A206" s="128" t="s">
        <v>35</v>
      </c>
      <c r="B206" s="129" t="s">
        <v>21</v>
      </c>
      <c r="C206" s="128" t="s">
        <v>20</v>
      </c>
      <c r="D206" s="130" t="s">
        <v>1</v>
      </c>
      <c r="E206" s="127" t="s">
        <v>324</v>
      </c>
      <c r="F206" s="128" t="s">
        <v>2</v>
      </c>
      <c r="G206" s="128" t="s">
        <v>3</v>
      </c>
      <c r="H206" s="128" t="s">
        <v>2</v>
      </c>
      <c r="I206" s="128" t="s">
        <v>3</v>
      </c>
      <c r="J206" s="1"/>
      <c r="K206" s="1"/>
    </row>
    <row r="207" spans="1:11" ht="15.75">
      <c r="A207" s="39" t="s">
        <v>227</v>
      </c>
      <c r="B207" s="39">
        <v>942</v>
      </c>
      <c r="C207" s="39" t="s">
        <v>93</v>
      </c>
      <c r="D207" s="38" t="s">
        <v>228</v>
      </c>
      <c r="E207" s="55">
        <v>8000</v>
      </c>
      <c r="F207" s="55">
        <v>342</v>
      </c>
      <c r="G207" s="55">
        <f>F207*1.21</f>
        <v>413.82</v>
      </c>
      <c r="H207" s="55">
        <v>307.8</v>
      </c>
      <c r="I207" s="55">
        <f>H207*1.21</f>
        <v>372.438</v>
      </c>
      <c r="J207" s="1"/>
      <c r="K207" s="1"/>
    </row>
    <row r="208" spans="1:11" ht="15.75">
      <c r="A208" s="51" t="s">
        <v>160</v>
      </c>
      <c r="B208" s="83">
        <v>167.178</v>
      </c>
      <c r="C208" s="84" t="s">
        <v>164</v>
      </c>
      <c r="D208" s="85" t="s">
        <v>250</v>
      </c>
      <c r="E208" s="82">
        <v>20000</v>
      </c>
      <c r="F208" s="82">
        <v>478</v>
      </c>
      <c r="G208" s="82">
        <f aca="true" t="shared" si="20" ref="G208:G222">F208*1.21</f>
        <v>578.38</v>
      </c>
      <c r="H208" s="82">
        <v>430.2</v>
      </c>
      <c r="I208" s="82">
        <f aca="true" t="shared" si="21" ref="I208:I222">H208*1.21</f>
        <v>520.5419999999999</v>
      </c>
      <c r="J208" s="1"/>
      <c r="K208" s="1"/>
    </row>
    <row r="209" spans="1:11" ht="15.75" customHeight="1">
      <c r="A209" s="15" t="s">
        <v>160</v>
      </c>
      <c r="B209" s="44">
        <v>104</v>
      </c>
      <c r="C209" s="34" t="s">
        <v>163</v>
      </c>
      <c r="D209" s="16" t="s">
        <v>165</v>
      </c>
      <c r="E209" s="57">
        <v>20000</v>
      </c>
      <c r="F209" s="57">
        <v>478</v>
      </c>
      <c r="G209" s="57">
        <f t="shared" si="20"/>
        <v>578.38</v>
      </c>
      <c r="H209" s="57">
        <v>430.2</v>
      </c>
      <c r="I209" s="57">
        <f t="shared" si="21"/>
        <v>520.5419999999999</v>
      </c>
      <c r="J209" s="1"/>
      <c r="K209" s="1"/>
    </row>
    <row r="210" spans="1:11" ht="31.5">
      <c r="A210" s="103" t="s">
        <v>160</v>
      </c>
      <c r="B210" s="83" t="s">
        <v>367</v>
      </c>
      <c r="C210" s="84" t="s">
        <v>112</v>
      </c>
      <c r="D210" s="85" t="s">
        <v>353</v>
      </c>
      <c r="E210" s="82">
        <v>20000</v>
      </c>
      <c r="F210" s="82">
        <v>478</v>
      </c>
      <c r="G210" s="82">
        <f t="shared" si="20"/>
        <v>578.38</v>
      </c>
      <c r="H210" s="82">
        <v>430.2</v>
      </c>
      <c r="I210" s="82">
        <f t="shared" si="21"/>
        <v>520.5419999999999</v>
      </c>
      <c r="J210" s="1"/>
      <c r="K210" s="1"/>
    </row>
    <row r="211" spans="1:11" ht="15.75">
      <c r="A211" s="103" t="s">
        <v>160</v>
      </c>
      <c r="B211" s="168" t="s">
        <v>434</v>
      </c>
      <c r="C211" s="84" t="s">
        <v>303</v>
      </c>
      <c r="D211" s="85" t="s">
        <v>435</v>
      </c>
      <c r="E211" s="82">
        <v>20000</v>
      </c>
      <c r="F211" s="82">
        <v>478</v>
      </c>
      <c r="G211" s="82">
        <f>F211*1.21</f>
        <v>578.38</v>
      </c>
      <c r="H211" s="82">
        <v>430.2</v>
      </c>
      <c r="I211" s="82">
        <f>H211*1.21</f>
        <v>520.5419999999999</v>
      </c>
      <c r="J211" s="1"/>
      <c r="K211" s="1"/>
    </row>
    <row r="212" spans="1:11" ht="15.75">
      <c r="A212" s="15" t="s">
        <v>161</v>
      </c>
      <c r="B212" s="44">
        <v>1444</v>
      </c>
      <c r="C212" s="34" t="s">
        <v>112</v>
      </c>
      <c r="D212" s="16" t="s">
        <v>362</v>
      </c>
      <c r="E212" s="57">
        <v>15000</v>
      </c>
      <c r="F212" s="57">
        <v>430</v>
      </c>
      <c r="G212" s="57">
        <f t="shared" si="20"/>
        <v>520.3</v>
      </c>
      <c r="H212" s="57">
        <v>387</v>
      </c>
      <c r="I212" s="57">
        <f t="shared" si="21"/>
        <v>468.27</v>
      </c>
      <c r="J212" s="1"/>
      <c r="K212" s="1"/>
    </row>
    <row r="213" spans="1:11" ht="15.75">
      <c r="A213" s="15" t="s">
        <v>161</v>
      </c>
      <c r="B213" s="44">
        <v>1656</v>
      </c>
      <c r="C213" s="34" t="s">
        <v>275</v>
      </c>
      <c r="D213" s="16" t="s">
        <v>404</v>
      </c>
      <c r="E213" s="57">
        <v>15000</v>
      </c>
      <c r="F213" s="57">
        <v>430</v>
      </c>
      <c r="G213" s="57">
        <f t="shared" si="20"/>
        <v>520.3</v>
      </c>
      <c r="H213" s="57">
        <v>387</v>
      </c>
      <c r="I213" s="57">
        <f t="shared" si="21"/>
        <v>468.27</v>
      </c>
      <c r="J213" s="1"/>
      <c r="K213" s="1"/>
    </row>
    <row r="214" spans="1:11" ht="15.75">
      <c r="A214" s="15" t="s">
        <v>161</v>
      </c>
      <c r="B214" s="44">
        <v>986</v>
      </c>
      <c r="C214" s="34" t="s">
        <v>164</v>
      </c>
      <c r="D214" s="16" t="s">
        <v>268</v>
      </c>
      <c r="E214" s="57">
        <v>15000</v>
      </c>
      <c r="F214" s="57">
        <v>430</v>
      </c>
      <c r="G214" s="57">
        <f t="shared" si="20"/>
        <v>520.3</v>
      </c>
      <c r="H214" s="57">
        <v>387</v>
      </c>
      <c r="I214" s="57">
        <f t="shared" si="21"/>
        <v>468.27</v>
      </c>
      <c r="J214" s="1"/>
      <c r="K214" s="1"/>
    </row>
    <row r="215" spans="1:11" ht="15.75">
      <c r="A215" s="15" t="s">
        <v>162</v>
      </c>
      <c r="B215" s="44">
        <v>179</v>
      </c>
      <c r="C215" s="34" t="s">
        <v>164</v>
      </c>
      <c r="D215" s="16" t="s">
        <v>267</v>
      </c>
      <c r="E215" s="57">
        <v>25000</v>
      </c>
      <c r="F215" s="57">
        <v>805</v>
      </c>
      <c r="G215" s="57">
        <f t="shared" si="20"/>
        <v>974.05</v>
      </c>
      <c r="H215" s="57">
        <v>724.5</v>
      </c>
      <c r="I215" s="57">
        <f t="shared" si="21"/>
        <v>876.645</v>
      </c>
      <c r="J215" s="1"/>
      <c r="K215" s="1"/>
    </row>
    <row r="216" spans="1:11" ht="31.5">
      <c r="A216" s="51" t="s">
        <v>162</v>
      </c>
      <c r="B216" s="83" t="s">
        <v>479</v>
      </c>
      <c r="C216" s="84" t="s">
        <v>164</v>
      </c>
      <c r="D216" s="85" t="s">
        <v>249</v>
      </c>
      <c r="E216" s="82">
        <v>25000</v>
      </c>
      <c r="F216" s="82">
        <v>1145</v>
      </c>
      <c r="G216" s="82">
        <f t="shared" si="20"/>
        <v>1385.45</v>
      </c>
      <c r="H216" s="82">
        <v>1030.5</v>
      </c>
      <c r="I216" s="82">
        <f t="shared" si="21"/>
        <v>1246.905</v>
      </c>
      <c r="J216" s="1"/>
      <c r="K216" s="1"/>
    </row>
    <row r="217" spans="1:11" ht="15.75">
      <c r="A217" s="51" t="s">
        <v>162</v>
      </c>
      <c r="B217" s="83">
        <v>388.389</v>
      </c>
      <c r="C217" s="84" t="s">
        <v>164</v>
      </c>
      <c r="D217" s="85" t="s">
        <v>480</v>
      </c>
      <c r="E217" s="82">
        <v>25000</v>
      </c>
      <c r="F217" s="82">
        <v>1145</v>
      </c>
      <c r="G217" s="82">
        <f>F217*1.21</f>
        <v>1385.45</v>
      </c>
      <c r="H217" s="82">
        <v>1030.5</v>
      </c>
      <c r="I217" s="82">
        <f>H217*1.21</f>
        <v>1246.905</v>
      </c>
      <c r="J217" s="1"/>
      <c r="K217" s="1"/>
    </row>
    <row r="218" spans="1:11" ht="15.75">
      <c r="A218" s="51" t="s">
        <v>162</v>
      </c>
      <c r="B218" s="83">
        <v>347</v>
      </c>
      <c r="C218" s="84" t="s">
        <v>275</v>
      </c>
      <c r="D218" s="85" t="s">
        <v>417</v>
      </c>
      <c r="E218" s="82">
        <v>25000</v>
      </c>
      <c r="F218" s="82">
        <v>1145</v>
      </c>
      <c r="G218" s="82">
        <f>F218*1.21</f>
        <v>1385.45</v>
      </c>
      <c r="H218" s="82">
        <v>1030.5</v>
      </c>
      <c r="I218" s="82">
        <f>H218*1.21</f>
        <v>1246.905</v>
      </c>
      <c r="J218" s="1"/>
      <c r="K218" s="1"/>
    </row>
    <row r="219" spans="1:11" ht="15.75">
      <c r="A219" s="51" t="s">
        <v>162</v>
      </c>
      <c r="B219" s="83">
        <v>346</v>
      </c>
      <c r="C219" s="84" t="s">
        <v>303</v>
      </c>
      <c r="D219" s="85" t="s">
        <v>416</v>
      </c>
      <c r="E219" s="82">
        <v>25000</v>
      </c>
      <c r="F219" s="82">
        <v>1145</v>
      </c>
      <c r="G219" s="82">
        <f>F219*1.21</f>
        <v>1385.45</v>
      </c>
      <c r="H219" s="82">
        <v>1030.5</v>
      </c>
      <c r="I219" s="82">
        <f>H219*1.21</f>
        <v>1246.905</v>
      </c>
      <c r="J219" s="1"/>
      <c r="K219" s="1"/>
    </row>
    <row r="220" spans="1:11" ht="15.75">
      <c r="A220" s="15" t="s">
        <v>247</v>
      </c>
      <c r="B220" s="44">
        <v>159</v>
      </c>
      <c r="C220" s="34" t="s">
        <v>68</v>
      </c>
      <c r="D220" s="16" t="s">
        <v>225</v>
      </c>
      <c r="E220" s="57">
        <v>40000</v>
      </c>
      <c r="F220" s="57">
        <v>2100</v>
      </c>
      <c r="G220" s="57">
        <f t="shared" si="20"/>
        <v>2541</v>
      </c>
      <c r="H220" s="57">
        <v>1890</v>
      </c>
      <c r="I220" s="57">
        <f t="shared" si="21"/>
        <v>2286.9</v>
      </c>
      <c r="J220" s="1"/>
      <c r="K220" s="1"/>
    </row>
    <row r="221" spans="1:11" ht="31.5">
      <c r="A221" s="51" t="s">
        <v>247</v>
      </c>
      <c r="B221" s="83" t="s">
        <v>305</v>
      </c>
      <c r="C221" s="84" t="s">
        <v>164</v>
      </c>
      <c r="D221" s="85" t="s">
        <v>248</v>
      </c>
      <c r="E221" s="82">
        <v>40000</v>
      </c>
      <c r="F221" s="82">
        <v>2100</v>
      </c>
      <c r="G221" s="82">
        <f t="shared" si="20"/>
        <v>2541</v>
      </c>
      <c r="H221" s="82">
        <v>1890</v>
      </c>
      <c r="I221" s="82">
        <f t="shared" si="21"/>
        <v>2286.9</v>
      </c>
      <c r="J221" s="1"/>
      <c r="K221" s="1"/>
    </row>
    <row r="222" spans="1:11" ht="16.5" thickBot="1">
      <c r="A222" s="18" t="s">
        <v>302</v>
      </c>
      <c r="B222" s="45">
        <v>267</v>
      </c>
      <c r="C222" s="37" t="s">
        <v>303</v>
      </c>
      <c r="D222" s="19" t="s">
        <v>340</v>
      </c>
      <c r="E222" s="59">
        <v>40000</v>
      </c>
      <c r="F222" s="59">
        <v>1975</v>
      </c>
      <c r="G222" s="59">
        <f t="shared" si="20"/>
        <v>2389.75</v>
      </c>
      <c r="H222" s="59">
        <v>1777.5</v>
      </c>
      <c r="I222" s="59">
        <f t="shared" si="21"/>
        <v>2150.775</v>
      </c>
      <c r="J222" s="1"/>
      <c r="K222" s="1"/>
    </row>
    <row r="223" spans="1:11" ht="16.5" thickBot="1">
      <c r="A223" s="2"/>
      <c r="B223" s="3"/>
      <c r="C223" s="2"/>
      <c r="D223" s="2"/>
      <c r="E223" s="3"/>
      <c r="F223" s="3"/>
      <c r="G223" s="3"/>
      <c r="H223" s="42"/>
      <c r="I223" s="3"/>
      <c r="J223" s="1"/>
      <c r="K223" s="1"/>
    </row>
    <row r="224" spans="1:11" ht="16.5" thickBot="1">
      <c r="A224" s="5" t="s">
        <v>16</v>
      </c>
      <c r="B224" s="1"/>
      <c r="C224" s="1"/>
      <c r="D224" s="1"/>
      <c r="E224" s="1"/>
      <c r="F224" s="6" t="s">
        <v>36</v>
      </c>
      <c r="G224" s="8"/>
      <c r="H224" s="6" t="s">
        <v>37</v>
      </c>
      <c r="I224" s="8"/>
      <c r="J224" s="1"/>
      <c r="K224" s="1"/>
    </row>
    <row r="225" spans="1:11" ht="34.5" customHeight="1" thickBot="1">
      <c r="A225" s="141" t="s">
        <v>35</v>
      </c>
      <c r="B225" s="128" t="s">
        <v>21</v>
      </c>
      <c r="C225" s="142" t="s">
        <v>20</v>
      </c>
      <c r="D225" s="130" t="s">
        <v>1</v>
      </c>
      <c r="E225" s="127" t="s">
        <v>324</v>
      </c>
      <c r="F225" s="128" t="s">
        <v>2</v>
      </c>
      <c r="G225" s="128" t="s">
        <v>3</v>
      </c>
      <c r="H225" s="128" t="s">
        <v>2</v>
      </c>
      <c r="I225" s="128" t="s">
        <v>3</v>
      </c>
      <c r="J225" s="1"/>
      <c r="K225" s="1"/>
    </row>
    <row r="226" spans="1:11" ht="15.75">
      <c r="A226" s="12" t="s">
        <v>166</v>
      </c>
      <c r="B226" s="39">
        <v>833</v>
      </c>
      <c r="C226" s="39" t="s">
        <v>47</v>
      </c>
      <c r="D226" s="13" t="s">
        <v>170</v>
      </c>
      <c r="E226" s="55">
        <v>2000</v>
      </c>
      <c r="F226" s="55">
        <v>175</v>
      </c>
      <c r="G226" s="55">
        <f>F226*1.21</f>
        <v>211.75</v>
      </c>
      <c r="H226" s="55">
        <v>157.5</v>
      </c>
      <c r="I226" s="55">
        <f>H226*1.21</f>
        <v>190.575</v>
      </c>
      <c r="J226" s="1"/>
      <c r="K226" s="1"/>
    </row>
    <row r="227" spans="1:11" ht="15.75">
      <c r="A227" s="15" t="s">
        <v>167</v>
      </c>
      <c r="B227" s="44">
        <v>878.879</v>
      </c>
      <c r="C227" s="34" t="s">
        <v>47</v>
      </c>
      <c r="D227" s="16" t="s">
        <v>171</v>
      </c>
      <c r="E227" s="57">
        <v>2000</v>
      </c>
      <c r="F227" s="57">
        <v>195</v>
      </c>
      <c r="G227" s="57">
        <f aca="true" t="shared" si="22" ref="G227:G235">F227*1.21</f>
        <v>235.95</v>
      </c>
      <c r="H227" s="57">
        <v>175.5</v>
      </c>
      <c r="I227" s="57">
        <f aca="true" t="shared" si="23" ref="I227:I235">H227*1.21</f>
        <v>212.355</v>
      </c>
      <c r="J227" s="1"/>
      <c r="K227" s="1"/>
    </row>
    <row r="228" spans="1:11" ht="15.75">
      <c r="A228" s="15" t="s">
        <v>491</v>
      </c>
      <c r="B228" s="138">
        <v>2063.2064</v>
      </c>
      <c r="C228" s="36" t="s">
        <v>387</v>
      </c>
      <c r="D228" s="24" t="s">
        <v>492</v>
      </c>
      <c r="E228" s="62">
        <v>4000</v>
      </c>
      <c r="F228" s="57">
        <v>195</v>
      </c>
      <c r="G228" s="57">
        <f>F228*1.21</f>
        <v>235.95</v>
      </c>
      <c r="H228" s="57">
        <v>175.5</v>
      </c>
      <c r="I228" s="57">
        <f>H228*1.21</f>
        <v>212.355</v>
      </c>
      <c r="J228" s="1"/>
      <c r="K228" s="1"/>
    </row>
    <row r="229" spans="1:11" ht="15.75">
      <c r="A229" s="15" t="s">
        <v>494</v>
      </c>
      <c r="B229" s="44">
        <v>2070</v>
      </c>
      <c r="C229" s="36" t="s">
        <v>387</v>
      </c>
      <c r="D229" s="24" t="s">
        <v>495</v>
      </c>
      <c r="E229" s="62">
        <v>4500</v>
      </c>
      <c r="F229" s="57">
        <v>220</v>
      </c>
      <c r="G229" s="57">
        <f>F229*1.21</f>
        <v>266.2</v>
      </c>
      <c r="H229" s="57">
        <v>198</v>
      </c>
      <c r="I229" s="57">
        <f>H229*1.21</f>
        <v>239.57999999999998</v>
      </c>
      <c r="J229" s="1"/>
      <c r="K229" s="1"/>
    </row>
    <row r="230" spans="1:11" ht="15.75">
      <c r="A230" s="15" t="s">
        <v>168</v>
      </c>
      <c r="B230" s="44">
        <v>1246</v>
      </c>
      <c r="C230" s="36" t="s">
        <v>47</v>
      </c>
      <c r="D230" s="24" t="s">
        <v>328</v>
      </c>
      <c r="E230" s="62">
        <v>1500</v>
      </c>
      <c r="F230" s="57">
        <v>125</v>
      </c>
      <c r="G230" s="57">
        <f t="shared" si="22"/>
        <v>151.25</v>
      </c>
      <c r="H230" s="57">
        <v>112.5</v>
      </c>
      <c r="I230" s="57">
        <f t="shared" si="23"/>
        <v>136.125</v>
      </c>
      <c r="J230" s="1"/>
      <c r="K230" s="1"/>
    </row>
    <row r="231" spans="1:11" ht="15.75">
      <c r="A231" s="15" t="s">
        <v>169</v>
      </c>
      <c r="B231" s="44">
        <v>836</v>
      </c>
      <c r="C231" s="34" t="s">
        <v>47</v>
      </c>
      <c r="D231" s="16" t="s">
        <v>172</v>
      </c>
      <c r="E231" s="57">
        <v>1500</v>
      </c>
      <c r="F231" s="57">
        <v>125</v>
      </c>
      <c r="G231" s="57">
        <f t="shared" si="22"/>
        <v>151.25</v>
      </c>
      <c r="H231" s="57">
        <v>112.5</v>
      </c>
      <c r="I231" s="57">
        <f t="shared" si="23"/>
        <v>136.125</v>
      </c>
      <c r="J231" s="1"/>
      <c r="K231" s="1"/>
    </row>
    <row r="232" spans="1:11" ht="15.75">
      <c r="A232" s="15" t="s">
        <v>169</v>
      </c>
      <c r="B232" s="138">
        <v>1996.1997</v>
      </c>
      <c r="C232" s="34" t="s">
        <v>387</v>
      </c>
      <c r="D232" s="16" t="s">
        <v>465</v>
      </c>
      <c r="E232" s="57">
        <v>2000</v>
      </c>
      <c r="F232" s="57">
        <v>142</v>
      </c>
      <c r="G232" s="57">
        <f>F232*1.21</f>
        <v>171.82</v>
      </c>
      <c r="H232" s="57">
        <v>127.8</v>
      </c>
      <c r="I232" s="57">
        <f>H232*1.21</f>
        <v>154.638</v>
      </c>
      <c r="J232" s="1"/>
      <c r="K232" s="1"/>
    </row>
    <row r="233" spans="1:11" ht="15.75">
      <c r="A233" s="15" t="s">
        <v>284</v>
      </c>
      <c r="B233" s="44">
        <v>1101</v>
      </c>
      <c r="C233" s="34" t="s">
        <v>285</v>
      </c>
      <c r="D233" s="16" t="s">
        <v>286</v>
      </c>
      <c r="E233" s="57">
        <v>6000</v>
      </c>
      <c r="F233" s="57">
        <v>447</v>
      </c>
      <c r="G233" s="57">
        <f t="shared" si="22"/>
        <v>540.87</v>
      </c>
      <c r="H233" s="57">
        <v>402.3</v>
      </c>
      <c r="I233" s="57">
        <f t="shared" si="23"/>
        <v>486.783</v>
      </c>
      <c r="J233" s="1"/>
      <c r="K233" s="1"/>
    </row>
    <row r="234" spans="1:11" ht="15.75">
      <c r="A234" s="15" t="s">
        <v>292</v>
      </c>
      <c r="B234" s="44">
        <v>1117</v>
      </c>
      <c r="C234" s="109" t="s">
        <v>293</v>
      </c>
      <c r="D234" s="16" t="s">
        <v>294</v>
      </c>
      <c r="E234" s="57">
        <v>15000</v>
      </c>
      <c r="F234" s="57">
        <v>595</v>
      </c>
      <c r="G234" s="57">
        <f t="shared" si="22"/>
        <v>719.9499999999999</v>
      </c>
      <c r="H234" s="57">
        <v>535.5</v>
      </c>
      <c r="I234" s="57">
        <f t="shared" si="23"/>
        <v>647.9549999999999</v>
      </c>
      <c r="J234" s="1"/>
      <c r="K234" s="1"/>
    </row>
    <row r="235" spans="1:11" ht="16.5" thickBot="1">
      <c r="A235" s="18" t="s">
        <v>309</v>
      </c>
      <c r="B235" s="45">
        <v>886</v>
      </c>
      <c r="C235" s="37" t="s">
        <v>47</v>
      </c>
      <c r="D235" s="19" t="s">
        <v>173</v>
      </c>
      <c r="E235" s="59">
        <v>1500</v>
      </c>
      <c r="F235" s="59">
        <v>125</v>
      </c>
      <c r="G235" s="59">
        <f t="shared" si="22"/>
        <v>151.25</v>
      </c>
      <c r="H235" s="59">
        <v>112.5</v>
      </c>
      <c r="I235" s="59">
        <f t="shared" si="23"/>
        <v>136.125</v>
      </c>
      <c r="J235" s="1"/>
      <c r="K235" s="1"/>
    </row>
    <row r="236" spans="1:11" ht="16.5" thickBot="1">
      <c r="A236" s="2"/>
      <c r="B236" s="3"/>
      <c r="C236" s="2"/>
      <c r="D236" s="2"/>
      <c r="E236" s="3"/>
      <c r="F236" s="3"/>
      <c r="G236" s="3"/>
      <c r="H236" s="3"/>
      <c r="I236" s="3"/>
      <c r="J236" s="1"/>
      <c r="K236" s="1"/>
    </row>
    <row r="237" spans="1:11" ht="16.5" thickBot="1">
      <c r="A237" s="43" t="s">
        <v>25</v>
      </c>
      <c r="B237" s="3"/>
      <c r="C237" s="3"/>
      <c r="D237" s="2"/>
      <c r="E237" s="3"/>
      <c r="F237" s="6" t="s">
        <v>36</v>
      </c>
      <c r="G237" s="8"/>
      <c r="H237" s="6" t="s">
        <v>37</v>
      </c>
      <c r="I237" s="8"/>
      <c r="J237" s="1"/>
      <c r="K237" s="1"/>
    </row>
    <row r="238" spans="1:11" ht="34.5" customHeight="1" thickBot="1">
      <c r="A238" s="128" t="s">
        <v>35</v>
      </c>
      <c r="B238" s="129" t="s">
        <v>21</v>
      </c>
      <c r="C238" s="128" t="s">
        <v>20</v>
      </c>
      <c r="D238" s="130" t="s">
        <v>1</v>
      </c>
      <c r="E238" s="127" t="s">
        <v>324</v>
      </c>
      <c r="F238" s="128" t="s">
        <v>2</v>
      </c>
      <c r="G238" s="128" t="s">
        <v>3</v>
      </c>
      <c r="H238" s="128" t="s">
        <v>2</v>
      </c>
      <c r="I238" s="128" t="s">
        <v>3</v>
      </c>
      <c r="J238" s="1"/>
      <c r="K238" s="1"/>
    </row>
    <row r="239" spans="1:11" ht="15.75">
      <c r="A239" s="12" t="s">
        <v>174</v>
      </c>
      <c r="B239" s="169">
        <v>1739.1859</v>
      </c>
      <c r="C239" s="39" t="s">
        <v>111</v>
      </c>
      <c r="D239" s="13" t="s">
        <v>428</v>
      </c>
      <c r="E239" s="55">
        <v>8000</v>
      </c>
      <c r="F239" s="55">
        <v>395</v>
      </c>
      <c r="G239" s="55">
        <f>F239*1.21</f>
        <v>477.95</v>
      </c>
      <c r="H239" s="55">
        <v>355.5</v>
      </c>
      <c r="I239" s="55">
        <f>H239*1.21</f>
        <v>430.155</v>
      </c>
      <c r="J239" s="1"/>
      <c r="K239" s="1"/>
    </row>
    <row r="240" spans="1:11" ht="15.75">
      <c r="A240" s="29" t="s">
        <v>174</v>
      </c>
      <c r="B240" s="177">
        <v>1720</v>
      </c>
      <c r="C240" s="53" t="s">
        <v>111</v>
      </c>
      <c r="D240" s="30" t="s">
        <v>463</v>
      </c>
      <c r="E240" s="61">
        <v>20000</v>
      </c>
      <c r="F240" s="61">
        <v>495</v>
      </c>
      <c r="G240" s="61">
        <f>F240*1.21</f>
        <v>598.9499999999999</v>
      </c>
      <c r="H240" s="61">
        <v>445.5</v>
      </c>
      <c r="I240" s="61">
        <f>H240*1.21</f>
        <v>539.055</v>
      </c>
      <c r="J240" s="1"/>
      <c r="K240" s="1"/>
    </row>
    <row r="241" spans="1:11" ht="15.75">
      <c r="A241" s="15" t="s">
        <v>175</v>
      </c>
      <c r="B241" s="65">
        <v>891</v>
      </c>
      <c r="C241" s="44" t="s">
        <v>178</v>
      </c>
      <c r="D241" s="16" t="s">
        <v>179</v>
      </c>
      <c r="E241" s="57">
        <v>5000</v>
      </c>
      <c r="F241" s="57">
        <v>517</v>
      </c>
      <c r="G241" s="57">
        <f>F241*1.21</f>
        <v>625.5699999999999</v>
      </c>
      <c r="H241" s="57">
        <v>465.3</v>
      </c>
      <c r="I241" s="57">
        <f>H241*1.21</f>
        <v>563.013</v>
      </c>
      <c r="J241" s="1"/>
      <c r="K241" s="1"/>
    </row>
    <row r="242" spans="1:11" ht="15.75">
      <c r="A242" s="15" t="s">
        <v>176</v>
      </c>
      <c r="B242" s="65">
        <v>887</v>
      </c>
      <c r="C242" s="44" t="s">
        <v>177</v>
      </c>
      <c r="D242" s="16" t="s">
        <v>180</v>
      </c>
      <c r="E242" s="57">
        <v>5000</v>
      </c>
      <c r="F242" s="57">
        <v>391</v>
      </c>
      <c r="G242" s="57">
        <f>F242*1.21</f>
        <v>473.11</v>
      </c>
      <c r="H242" s="57">
        <v>351.9</v>
      </c>
      <c r="I242" s="57">
        <f>H242*1.21</f>
        <v>425.799</v>
      </c>
      <c r="J242" s="1"/>
      <c r="K242" s="1"/>
    </row>
    <row r="243" spans="1:11" ht="15.75">
      <c r="A243" s="15" t="s">
        <v>176</v>
      </c>
      <c r="B243" s="65">
        <v>336</v>
      </c>
      <c r="C243" s="44" t="s">
        <v>111</v>
      </c>
      <c r="D243" s="16" t="s">
        <v>187</v>
      </c>
      <c r="E243" s="57">
        <v>5000</v>
      </c>
      <c r="F243" s="57">
        <v>391</v>
      </c>
      <c r="G243" s="57">
        <f>F243*1.21</f>
        <v>473.11</v>
      </c>
      <c r="H243" s="57">
        <v>351.9</v>
      </c>
      <c r="I243" s="63">
        <f>H243*1.21</f>
        <v>425.799</v>
      </c>
      <c r="J243" s="1"/>
      <c r="K243" s="1"/>
    </row>
    <row r="244" spans="1:11" ht="15.75">
      <c r="A244" s="15" t="s">
        <v>181</v>
      </c>
      <c r="B244" s="147">
        <v>1312.1333</v>
      </c>
      <c r="C244" s="44" t="s">
        <v>65</v>
      </c>
      <c r="D244" s="16" t="s">
        <v>352</v>
      </c>
      <c r="E244" s="57">
        <v>5000</v>
      </c>
      <c r="F244" s="57">
        <v>365</v>
      </c>
      <c r="G244" s="57">
        <f aca="true" t="shared" si="24" ref="G244:G255">F244*1.21</f>
        <v>441.65</v>
      </c>
      <c r="H244" s="57">
        <v>328.5</v>
      </c>
      <c r="I244" s="63">
        <f aca="true" t="shared" si="25" ref="I244:I255">H244*1.21</f>
        <v>397.485</v>
      </c>
      <c r="J244" s="1"/>
      <c r="K244" s="1"/>
    </row>
    <row r="245" spans="1:11" ht="15.75">
      <c r="A245" s="15" t="s">
        <v>181</v>
      </c>
      <c r="B245" s="116">
        <v>1294</v>
      </c>
      <c r="C245" s="44" t="s">
        <v>65</v>
      </c>
      <c r="D245" s="16" t="s">
        <v>345</v>
      </c>
      <c r="E245" s="57">
        <v>10000</v>
      </c>
      <c r="F245" s="57">
        <v>410</v>
      </c>
      <c r="G245" s="57">
        <f t="shared" si="24"/>
        <v>496.09999999999997</v>
      </c>
      <c r="H245" s="57">
        <v>369</v>
      </c>
      <c r="I245" s="63">
        <f t="shared" si="25"/>
        <v>446.49</v>
      </c>
      <c r="J245" s="1"/>
      <c r="K245" s="1"/>
    </row>
    <row r="246" spans="1:11" ht="15.75">
      <c r="A246" s="15" t="s">
        <v>280</v>
      </c>
      <c r="B246" s="65">
        <v>1099</v>
      </c>
      <c r="C246" s="44" t="s">
        <v>111</v>
      </c>
      <c r="D246" s="16" t="s">
        <v>281</v>
      </c>
      <c r="E246" s="57">
        <v>3500</v>
      </c>
      <c r="F246" s="57">
        <v>225</v>
      </c>
      <c r="G246" s="57">
        <f t="shared" si="24"/>
        <v>272.25</v>
      </c>
      <c r="H246" s="57">
        <v>202.5</v>
      </c>
      <c r="I246" s="63">
        <f t="shared" si="25"/>
        <v>245.025</v>
      </c>
      <c r="J246" s="1"/>
      <c r="K246" s="1"/>
    </row>
    <row r="247" spans="1:11" ht="15.75">
      <c r="A247" s="15" t="s">
        <v>182</v>
      </c>
      <c r="B247" s="65">
        <v>889</v>
      </c>
      <c r="C247" s="44" t="s">
        <v>47</v>
      </c>
      <c r="D247" s="16" t="s">
        <v>188</v>
      </c>
      <c r="E247" s="57">
        <v>2000</v>
      </c>
      <c r="F247" s="57">
        <v>245</v>
      </c>
      <c r="G247" s="57">
        <f t="shared" si="24"/>
        <v>296.45</v>
      </c>
      <c r="H247" s="57">
        <v>220.5</v>
      </c>
      <c r="I247" s="63">
        <f t="shared" si="25"/>
        <v>266.805</v>
      </c>
      <c r="J247" s="1"/>
      <c r="K247" s="1"/>
    </row>
    <row r="248" spans="1:11" ht="15.75">
      <c r="A248" s="23" t="s">
        <v>350</v>
      </c>
      <c r="B248" s="66">
        <v>1419</v>
      </c>
      <c r="C248" s="47" t="s">
        <v>252</v>
      </c>
      <c r="D248" s="24" t="s">
        <v>361</v>
      </c>
      <c r="E248" s="62">
        <v>2000</v>
      </c>
      <c r="F248" s="62">
        <v>265</v>
      </c>
      <c r="G248" s="57">
        <f t="shared" si="24"/>
        <v>320.65</v>
      </c>
      <c r="H248" s="62">
        <v>238.5</v>
      </c>
      <c r="I248" s="63">
        <f t="shared" si="25"/>
        <v>288.585</v>
      </c>
      <c r="J248" s="1"/>
      <c r="K248" s="1"/>
    </row>
    <row r="249" spans="1:11" ht="15.75">
      <c r="A249" s="23" t="s">
        <v>251</v>
      </c>
      <c r="B249" s="66">
        <v>1707</v>
      </c>
      <c r="C249" s="47" t="s">
        <v>252</v>
      </c>
      <c r="D249" s="32">
        <v>501</v>
      </c>
      <c r="E249" s="62">
        <v>500</v>
      </c>
      <c r="F249" s="62">
        <v>115</v>
      </c>
      <c r="G249" s="57">
        <f t="shared" si="24"/>
        <v>139.15</v>
      </c>
      <c r="H249" s="62">
        <v>103.5</v>
      </c>
      <c r="I249" s="63">
        <f t="shared" si="25"/>
        <v>125.235</v>
      </c>
      <c r="J249" s="1"/>
      <c r="K249" s="1"/>
    </row>
    <row r="250" spans="1:11" ht="15.75">
      <c r="A250" s="15" t="s">
        <v>282</v>
      </c>
      <c r="B250" s="106">
        <v>691</v>
      </c>
      <c r="C250" s="44" t="s">
        <v>184</v>
      </c>
      <c r="D250" s="107" t="s">
        <v>189</v>
      </c>
      <c r="E250" s="57">
        <v>1000</v>
      </c>
      <c r="F250" s="57">
        <v>195</v>
      </c>
      <c r="G250" s="57">
        <f t="shared" si="24"/>
        <v>235.95</v>
      </c>
      <c r="H250" s="57">
        <v>175.5</v>
      </c>
      <c r="I250" s="63">
        <f t="shared" si="25"/>
        <v>212.355</v>
      </c>
      <c r="J250" s="1"/>
      <c r="K250" s="1"/>
    </row>
    <row r="251" spans="1:11" ht="15.75">
      <c r="A251" s="15" t="s">
        <v>283</v>
      </c>
      <c r="B251" s="104">
        <v>2037</v>
      </c>
      <c r="C251" s="44" t="s">
        <v>111</v>
      </c>
      <c r="D251" s="105" t="s">
        <v>478</v>
      </c>
      <c r="E251" s="57">
        <v>7000</v>
      </c>
      <c r="F251" s="57">
        <v>689</v>
      </c>
      <c r="G251" s="57">
        <f t="shared" si="24"/>
        <v>833.6899999999999</v>
      </c>
      <c r="H251" s="57">
        <v>620.1</v>
      </c>
      <c r="I251" s="63">
        <f t="shared" si="25"/>
        <v>750.321</v>
      </c>
      <c r="J251" s="1"/>
      <c r="K251" s="1"/>
    </row>
    <row r="252" spans="1:11" ht="15.75">
      <c r="A252" s="15" t="s">
        <v>183</v>
      </c>
      <c r="B252" s="65">
        <v>758</v>
      </c>
      <c r="C252" s="44" t="s">
        <v>185</v>
      </c>
      <c r="D252" s="77">
        <v>461</v>
      </c>
      <c r="E252" s="57">
        <v>300</v>
      </c>
      <c r="F252" s="57">
        <v>65</v>
      </c>
      <c r="G252" s="57">
        <f t="shared" si="24"/>
        <v>78.64999999999999</v>
      </c>
      <c r="H252" s="57">
        <v>58.5</v>
      </c>
      <c r="I252" s="63">
        <f t="shared" si="25"/>
        <v>70.785</v>
      </c>
      <c r="J252" s="1"/>
      <c r="K252" s="1"/>
    </row>
    <row r="253" spans="1:11" ht="15.75">
      <c r="A253" s="188" t="s">
        <v>260</v>
      </c>
      <c r="B253" s="188">
        <v>112</v>
      </c>
      <c r="C253" s="188" t="s">
        <v>186</v>
      </c>
      <c r="D253" s="24" t="s">
        <v>261</v>
      </c>
      <c r="E253" s="62">
        <v>20000</v>
      </c>
      <c r="F253" s="62">
        <v>535</v>
      </c>
      <c r="G253" s="62">
        <f t="shared" si="24"/>
        <v>647.35</v>
      </c>
      <c r="H253" s="62">
        <v>481.5</v>
      </c>
      <c r="I253" s="62">
        <f t="shared" si="25"/>
        <v>582.615</v>
      </c>
      <c r="J253" s="1"/>
      <c r="K253" s="1"/>
    </row>
    <row r="254" spans="1:11" ht="15.75">
      <c r="A254" s="189"/>
      <c r="B254" s="189"/>
      <c r="C254" s="189"/>
      <c r="D254" s="34" t="s">
        <v>262</v>
      </c>
      <c r="E254" s="57">
        <v>20000</v>
      </c>
      <c r="F254" s="57">
        <v>535</v>
      </c>
      <c r="G254" s="57">
        <f t="shared" si="24"/>
        <v>647.35</v>
      </c>
      <c r="H254" s="57">
        <v>481.5</v>
      </c>
      <c r="I254" s="57">
        <f t="shared" si="25"/>
        <v>582.615</v>
      </c>
      <c r="J254" s="1"/>
      <c r="K254" s="1"/>
    </row>
    <row r="255" spans="1:11" ht="16.5" thickBot="1">
      <c r="A255" s="190"/>
      <c r="B255" s="190"/>
      <c r="C255" s="190"/>
      <c r="D255" s="37" t="s">
        <v>263</v>
      </c>
      <c r="E255" s="59">
        <v>20000</v>
      </c>
      <c r="F255" s="59">
        <v>535</v>
      </c>
      <c r="G255" s="59">
        <f t="shared" si="24"/>
        <v>647.35</v>
      </c>
      <c r="H255" s="59">
        <v>481.5</v>
      </c>
      <c r="I255" s="59">
        <f t="shared" si="25"/>
        <v>582.615</v>
      </c>
      <c r="J255" s="1"/>
      <c r="K255" s="1"/>
    </row>
    <row r="256" spans="1:11" ht="16.5" thickBo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6.5" thickBot="1">
      <c r="A257" s="5" t="s">
        <v>17</v>
      </c>
      <c r="B257" s="1"/>
      <c r="C257" s="1"/>
      <c r="D257" s="1"/>
      <c r="E257" s="1"/>
      <c r="F257" s="6" t="s">
        <v>36</v>
      </c>
      <c r="G257" s="8"/>
      <c r="H257" s="6" t="s">
        <v>37</v>
      </c>
      <c r="I257" s="8"/>
      <c r="J257" s="1"/>
      <c r="K257" s="1"/>
    </row>
    <row r="258" spans="1:11" ht="34.5" customHeight="1" thickBot="1">
      <c r="A258" s="128" t="s">
        <v>35</v>
      </c>
      <c r="B258" s="129" t="s">
        <v>21</v>
      </c>
      <c r="C258" s="128" t="s">
        <v>20</v>
      </c>
      <c r="D258" s="130" t="s">
        <v>1</v>
      </c>
      <c r="E258" s="127" t="s">
        <v>324</v>
      </c>
      <c r="F258" s="128" t="s">
        <v>2</v>
      </c>
      <c r="G258" s="128" t="s">
        <v>3</v>
      </c>
      <c r="H258" s="128" t="s">
        <v>2</v>
      </c>
      <c r="I258" s="128" t="s">
        <v>3</v>
      </c>
      <c r="J258" s="1"/>
      <c r="K258" s="1"/>
    </row>
    <row r="259" spans="1:11" ht="15.75">
      <c r="A259" s="12" t="s">
        <v>190</v>
      </c>
      <c r="B259" s="39">
        <v>595</v>
      </c>
      <c r="C259" s="38" t="s">
        <v>204</v>
      </c>
      <c r="D259" s="13" t="s">
        <v>209</v>
      </c>
      <c r="E259" s="55">
        <v>20000</v>
      </c>
      <c r="F259" s="55">
        <v>550</v>
      </c>
      <c r="G259" s="55">
        <f>F259*1.21</f>
        <v>665.5</v>
      </c>
      <c r="H259" s="55">
        <v>495</v>
      </c>
      <c r="I259" s="55">
        <f>H259*1.21</f>
        <v>598.9499999999999</v>
      </c>
      <c r="J259" s="1"/>
      <c r="K259" s="1"/>
    </row>
    <row r="260" spans="1:11" ht="31.5">
      <c r="A260" s="111" t="s">
        <v>190</v>
      </c>
      <c r="B260" s="110" t="s">
        <v>306</v>
      </c>
      <c r="C260" s="112" t="s">
        <v>265</v>
      </c>
      <c r="D260" s="113" t="s">
        <v>307</v>
      </c>
      <c r="E260" s="114">
        <v>20000</v>
      </c>
      <c r="F260" s="114">
        <v>550</v>
      </c>
      <c r="G260" s="114">
        <f>F260*1.21</f>
        <v>665.5</v>
      </c>
      <c r="H260" s="114">
        <v>495</v>
      </c>
      <c r="I260" s="114">
        <f>H260*1.21</f>
        <v>598.9499999999999</v>
      </c>
      <c r="J260" s="1"/>
      <c r="K260" s="1"/>
    </row>
    <row r="261" spans="1:11" ht="15.75">
      <c r="A261" s="15" t="s">
        <v>190</v>
      </c>
      <c r="B261" s="44">
        <v>180</v>
      </c>
      <c r="C261" s="34" t="s">
        <v>59</v>
      </c>
      <c r="D261" s="16" t="s">
        <v>266</v>
      </c>
      <c r="E261" s="57">
        <v>20000</v>
      </c>
      <c r="F261" s="57">
        <v>550</v>
      </c>
      <c r="G261" s="57">
        <f>F261*1.21</f>
        <v>665.5</v>
      </c>
      <c r="H261" s="57">
        <v>495</v>
      </c>
      <c r="I261" s="57">
        <f>H261*1.21</f>
        <v>598.9499999999999</v>
      </c>
      <c r="J261" s="1"/>
      <c r="K261" s="1"/>
    </row>
    <row r="262" spans="1:11" ht="15.75">
      <c r="A262" s="15" t="s">
        <v>418</v>
      </c>
      <c r="B262" s="44">
        <v>272</v>
      </c>
      <c r="C262" s="34" t="s">
        <v>205</v>
      </c>
      <c r="D262" s="77" t="s">
        <v>210</v>
      </c>
      <c r="E262" s="57">
        <v>20000</v>
      </c>
      <c r="F262" s="57">
        <v>550</v>
      </c>
      <c r="G262" s="57">
        <f aca="true" t="shared" si="26" ref="G262:G285">F262*1.21</f>
        <v>665.5</v>
      </c>
      <c r="H262" s="57">
        <v>495</v>
      </c>
      <c r="I262" s="57">
        <f aca="true" t="shared" si="27" ref="I262:I285">H262*1.21</f>
        <v>598.9499999999999</v>
      </c>
      <c r="J262" s="1"/>
      <c r="K262" s="1"/>
    </row>
    <row r="263" spans="1:11" ht="15.75">
      <c r="A263" s="15" t="s">
        <v>418</v>
      </c>
      <c r="B263" s="44">
        <v>1703</v>
      </c>
      <c r="C263" s="34" t="s">
        <v>419</v>
      </c>
      <c r="D263" s="107" t="s">
        <v>420</v>
      </c>
      <c r="E263" s="57">
        <v>15000</v>
      </c>
      <c r="F263" s="57">
        <v>465</v>
      </c>
      <c r="G263" s="57">
        <f t="shared" si="26"/>
        <v>562.65</v>
      </c>
      <c r="H263" s="57">
        <v>418.5</v>
      </c>
      <c r="I263" s="57">
        <f t="shared" si="27"/>
        <v>506.385</v>
      </c>
      <c r="J263" s="1"/>
      <c r="K263" s="1"/>
    </row>
    <row r="264" spans="1:11" ht="24.75">
      <c r="A264" s="51" t="s">
        <v>191</v>
      </c>
      <c r="B264" s="118" t="s">
        <v>458</v>
      </c>
      <c r="C264" s="84" t="s">
        <v>206</v>
      </c>
      <c r="D264" s="85" t="s">
        <v>211</v>
      </c>
      <c r="E264" s="82">
        <v>7500</v>
      </c>
      <c r="F264" s="82">
        <v>325</v>
      </c>
      <c r="G264" s="82">
        <f t="shared" si="26"/>
        <v>393.25</v>
      </c>
      <c r="H264" s="82">
        <v>292.5</v>
      </c>
      <c r="I264" s="82">
        <f t="shared" si="27"/>
        <v>353.925</v>
      </c>
      <c r="J264" s="1"/>
      <c r="K264" s="1"/>
    </row>
    <row r="265" spans="1:11" ht="24.75">
      <c r="A265" s="51" t="s">
        <v>192</v>
      </c>
      <c r="B265" s="118" t="s">
        <v>440</v>
      </c>
      <c r="C265" s="84" t="s">
        <v>424</v>
      </c>
      <c r="D265" s="85" t="s">
        <v>425</v>
      </c>
      <c r="E265" s="82">
        <v>10000</v>
      </c>
      <c r="F265" s="82">
        <v>359</v>
      </c>
      <c r="G265" s="82">
        <f t="shared" si="26"/>
        <v>434.39</v>
      </c>
      <c r="H265" s="82">
        <v>323.1</v>
      </c>
      <c r="I265" s="82">
        <f t="shared" si="27"/>
        <v>390.951</v>
      </c>
      <c r="J265" s="1"/>
      <c r="K265" s="1"/>
    </row>
    <row r="266" spans="1:11" ht="15.75">
      <c r="A266" s="15" t="s">
        <v>230</v>
      </c>
      <c r="B266" s="44">
        <v>956</v>
      </c>
      <c r="C266" s="34" t="s">
        <v>231</v>
      </c>
      <c r="D266" s="16" t="s">
        <v>232</v>
      </c>
      <c r="E266" s="57">
        <v>7000</v>
      </c>
      <c r="F266" s="57">
        <v>296</v>
      </c>
      <c r="G266" s="57">
        <f t="shared" si="26"/>
        <v>358.15999999999997</v>
      </c>
      <c r="H266" s="57">
        <v>266.4</v>
      </c>
      <c r="I266" s="57">
        <f t="shared" si="27"/>
        <v>322.34399999999994</v>
      </c>
      <c r="J266" s="1"/>
      <c r="K266" s="1"/>
    </row>
    <row r="267" spans="1:11" ht="15.75">
      <c r="A267" s="15" t="s">
        <v>230</v>
      </c>
      <c r="B267" s="44">
        <v>1837</v>
      </c>
      <c r="C267" s="34" t="s">
        <v>443</v>
      </c>
      <c r="D267" s="16" t="s">
        <v>444</v>
      </c>
      <c r="E267" s="57">
        <v>5000</v>
      </c>
      <c r="F267" s="57">
        <v>296</v>
      </c>
      <c r="G267" s="57">
        <f>F267*1.21</f>
        <v>358.15999999999997</v>
      </c>
      <c r="H267" s="57">
        <v>266.4</v>
      </c>
      <c r="I267" s="57">
        <f>H267*1.21</f>
        <v>322.34399999999994</v>
      </c>
      <c r="J267" s="1"/>
      <c r="K267" s="1"/>
    </row>
    <row r="268" spans="1:11" ht="15.75">
      <c r="A268" s="15" t="s">
        <v>476</v>
      </c>
      <c r="B268" s="44">
        <v>1091</v>
      </c>
      <c r="C268" s="34" t="s">
        <v>278</v>
      </c>
      <c r="D268" s="16" t="s">
        <v>279</v>
      </c>
      <c r="E268" s="57">
        <v>8000</v>
      </c>
      <c r="F268" s="57">
        <v>320</v>
      </c>
      <c r="G268" s="57">
        <f t="shared" si="26"/>
        <v>387.2</v>
      </c>
      <c r="H268" s="57">
        <v>288</v>
      </c>
      <c r="I268" s="57">
        <f t="shared" si="27"/>
        <v>348.48</v>
      </c>
      <c r="J268" s="1"/>
      <c r="K268" s="1"/>
    </row>
    <row r="269" spans="1:11" ht="15.75">
      <c r="A269" s="15" t="s">
        <v>476</v>
      </c>
      <c r="B269" s="44">
        <v>2033</v>
      </c>
      <c r="C269" s="34" t="s">
        <v>278</v>
      </c>
      <c r="D269" s="16" t="s">
        <v>477</v>
      </c>
      <c r="E269" s="57">
        <v>15000</v>
      </c>
      <c r="F269" s="57">
        <v>360</v>
      </c>
      <c r="G269" s="57">
        <f>F269*1.21</f>
        <v>435.59999999999997</v>
      </c>
      <c r="H269" s="57">
        <v>324</v>
      </c>
      <c r="I269" s="57">
        <f>H269*1.21</f>
        <v>392.03999999999996</v>
      </c>
      <c r="J269" s="1"/>
      <c r="K269" s="1"/>
    </row>
    <row r="270" spans="1:11" ht="15.75">
      <c r="A270" s="15" t="s">
        <v>194</v>
      </c>
      <c r="B270" s="44">
        <v>906</v>
      </c>
      <c r="C270" s="34" t="s">
        <v>47</v>
      </c>
      <c r="D270" s="16" t="s">
        <v>212</v>
      </c>
      <c r="E270" s="57">
        <v>2500</v>
      </c>
      <c r="F270" s="57">
        <v>305</v>
      </c>
      <c r="G270" s="57">
        <f t="shared" si="26"/>
        <v>369.05</v>
      </c>
      <c r="H270" s="57">
        <v>274.5</v>
      </c>
      <c r="I270" s="57">
        <f t="shared" si="27"/>
        <v>332.145</v>
      </c>
      <c r="J270" s="1"/>
      <c r="K270" s="1"/>
    </row>
    <row r="271" spans="1:11" ht="15.75">
      <c r="A271" s="15" t="s">
        <v>195</v>
      </c>
      <c r="B271" s="138">
        <v>1872.2056</v>
      </c>
      <c r="C271" s="34" t="s">
        <v>359</v>
      </c>
      <c r="D271" s="16" t="s">
        <v>451</v>
      </c>
      <c r="E271" s="57">
        <v>7000</v>
      </c>
      <c r="F271" s="57">
        <v>372</v>
      </c>
      <c r="G271" s="57">
        <f t="shared" si="26"/>
        <v>450.12</v>
      </c>
      <c r="H271" s="57">
        <v>334.8</v>
      </c>
      <c r="I271" s="57">
        <f t="shared" si="27"/>
        <v>405.108</v>
      </c>
      <c r="J271" s="1"/>
      <c r="K271" s="1"/>
    </row>
    <row r="272" spans="1:11" ht="15.75">
      <c r="A272" s="15" t="s">
        <v>421</v>
      </c>
      <c r="B272" s="44">
        <v>1713</v>
      </c>
      <c r="C272" s="34" t="s">
        <v>252</v>
      </c>
      <c r="D272" s="16" t="s">
        <v>422</v>
      </c>
      <c r="E272" s="57">
        <v>600</v>
      </c>
      <c r="F272" s="57">
        <v>124</v>
      </c>
      <c r="G272" s="57">
        <f>F272*1.21</f>
        <v>150.04</v>
      </c>
      <c r="H272" s="57">
        <v>111.6</v>
      </c>
      <c r="I272" s="57">
        <f>H272*1.21</f>
        <v>135.036</v>
      </c>
      <c r="J272" s="1"/>
      <c r="K272" s="1"/>
    </row>
    <row r="273" spans="1:11" ht="15.75">
      <c r="A273" s="15" t="s">
        <v>196</v>
      </c>
      <c r="B273" s="44">
        <v>1372</v>
      </c>
      <c r="C273" s="34" t="s">
        <v>359</v>
      </c>
      <c r="D273" s="16" t="s">
        <v>360</v>
      </c>
      <c r="E273" s="57">
        <v>7000</v>
      </c>
      <c r="F273" s="57">
        <v>310</v>
      </c>
      <c r="G273" s="57">
        <f t="shared" si="26"/>
        <v>375.09999999999997</v>
      </c>
      <c r="H273" s="57">
        <v>279</v>
      </c>
      <c r="I273" s="57">
        <f t="shared" si="27"/>
        <v>337.59</v>
      </c>
      <c r="J273" s="1"/>
      <c r="K273" s="1"/>
    </row>
    <row r="274" spans="1:11" ht="15.75">
      <c r="A274" s="15" t="s">
        <v>197</v>
      </c>
      <c r="B274" s="44">
        <v>846</v>
      </c>
      <c r="C274" s="34" t="s">
        <v>208</v>
      </c>
      <c r="D274" s="73">
        <v>25139</v>
      </c>
      <c r="E274" s="57">
        <v>1000</v>
      </c>
      <c r="F274" s="57">
        <v>177</v>
      </c>
      <c r="G274" s="57">
        <f t="shared" si="26"/>
        <v>214.17</v>
      </c>
      <c r="H274" s="57">
        <v>159.3</v>
      </c>
      <c r="I274" s="57">
        <f t="shared" si="27"/>
        <v>192.75300000000001</v>
      </c>
      <c r="J274" s="1"/>
      <c r="K274" s="1"/>
    </row>
    <row r="275" spans="1:11" ht="15.75">
      <c r="A275" s="15" t="s">
        <v>198</v>
      </c>
      <c r="B275" s="44" t="s">
        <v>26</v>
      </c>
      <c r="C275" s="34"/>
      <c r="D275" s="16"/>
      <c r="E275" s="57">
        <v>1000</v>
      </c>
      <c r="F275" s="57">
        <v>60</v>
      </c>
      <c r="G275" s="57">
        <f t="shared" si="26"/>
        <v>72.6</v>
      </c>
      <c r="H275" s="57">
        <v>54</v>
      </c>
      <c r="I275" s="57">
        <f t="shared" si="27"/>
        <v>65.34</v>
      </c>
      <c r="J275" s="1"/>
      <c r="K275" s="1"/>
    </row>
    <row r="276" spans="1:11" ht="15.75">
      <c r="A276" s="15" t="s">
        <v>199</v>
      </c>
      <c r="B276" s="44" t="s">
        <v>27</v>
      </c>
      <c r="C276" s="34"/>
      <c r="D276" s="16"/>
      <c r="E276" s="57">
        <v>1000</v>
      </c>
      <c r="F276" s="57">
        <v>70</v>
      </c>
      <c r="G276" s="57">
        <f t="shared" si="26"/>
        <v>84.7</v>
      </c>
      <c r="H276" s="57">
        <v>63</v>
      </c>
      <c r="I276" s="57">
        <f t="shared" si="27"/>
        <v>76.23</v>
      </c>
      <c r="J276" s="1"/>
      <c r="K276" s="1"/>
    </row>
    <row r="277" spans="1:11" ht="15.75">
      <c r="A277" s="15" t="s">
        <v>351</v>
      </c>
      <c r="B277" s="44">
        <v>1295</v>
      </c>
      <c r="C277" s="34"/>
      <c r="D277" s="16"/>
      <c r="E277" s="57">
        <v>2500</v>
      </c>
      <c r="F277" s="57">
        <v>155</v>
      </c>
      <c r="G277" s="57">
        <f>F277*1.21</f>
        <v>187.54999999999998</v>
      </c>
      <c r="H277" s="57">
        <v>139.5</v>
      </c>
      <c r="I277" s="57">
        <f t="shared" si="27"/>
        <v>168.795</v>
      </c>
      <c r="J277" s="1"/>
      <c r="K277" s="1"/>
    </row>
    <row r="278" spans="1:11" ht="15.75">
      <c r="A278" s="15" t="s">
        <v>351</v>
      </c>
      <c r="B278" s="44">
        <v>1728</v>
      </c>
      <c r="C278" s="34" t="s">
        <v>426</v>
      </c>
      <c r="D278" s="16" t="s">
        <v>427</v>
      </c>
      <c r="E278" s="57">
        <v>2500</v>
      </c>
      <c r="F278" s="56">
        <v>155</v>
      </c>
      <c r="G278" s="57">
        <f>F278*1.21</f>
        <v>187.54999999999998</v>
      </c>
      <c r="H278" s="57">
        <v>139.5</v>
      </c>
      <c r="I278" s="57">
        <f t="shared" si="27"/>
        <v>168.795</v>
      </c>
      <c r="J278" s="1"/>
      <c r="K278" s="1"/>
    </row>
    <row r="279" spans="1:11" ht="15.75">
      <c r="A279" s="15" t="s">
        <v>351</v>
      </c>
      <c r="B279" s="44">
        <v>1850</v>
      </c>
      <c r="C279" s="34" t="s">
        <v>438</v>
      </c>
      <c r="D279" s="16" t="s">
        <v>439</v>
      </c>
      <c r="E279" s="57">
        <v>2500</v>
      </c>
      <c r="F279" s="56">
        <v>155</v>
      </c>
      <c r="G279" s="57">
        <f>F279*1.21</f>
        <v>187.54999999999998</v>
      </c>
      <c r="H279" s="57">
        <v>139.5</v>
      </c>
      <c r="I279" s="57">
        <f>H279*1.21</f>
        <v>168.795</v>
      </c>
      <c r="J279" s="1"/>
      <c r="K279" s="1"/>
    </row>
    <row r="280" spans="1:11" ht="15.75">
      <c r="A280" s="15" t="s">
        <v>200</v>
      </c>
      <c r="B280" s="44">
        <v>26</v>
      </c>
      <c r="C280" s="41"/>
      <c r="D280" s="21"/>
      <c r="E280" s="57">
        <v>5000</v>
      </c>
      <c r="F280" s="56">
        <v>248</v>
      </c>
      <c r="G280" s="57">
        <f t="shared" si="26"/>
        <v>300.08</v>
      </c>
      <c r="H280" s="57">
        <v>223.2</v>
      </c>
      <c r="I280" s="57">
        <f t="shared" si="27"/>
        <v>270.072</v>
      </c>
      <c r="J280" s="1"/>
      <c r="K280" s="1"/>
    </row>
    <row r="281" spans="1:11" ht="15.75">
      <c r="A281" s="15" t="s">
        <v>464</v>
      </c>
      <c r="B281" s="44">
        <v>1833</v>
      </c>
      <c r="C281" s="41" t="s">
        <v>127</v>
      </c>
      <c r="D281" s="21" t="s">
        <v>446</v>
      </c>
      <c r="E281" s="57">
        <v>3000</v>
      </c>
      <c r="F281" s="56">
        <v>200</v>
      </c>
      <c r="G281" s="57">
        <f t="shared" si="26"/>
        <v>242</v>
      </c>
      <c r="H281" s="57">
        <v>180</v>
      </c>
      <c r="I281" s="57">
        <f t="shared" si="27"/>
        <v>217.79999999999998</v>
      </c>
      <c r="J281" s="1"/>
      <c r="K281" s="1"/>
    </row>
    <row r="282" spans="1:11" ht="15.75">
      <c r="A282" s="15" t="s">
        <v>469</v>
      </c>
      <c r="B282" s="44">
        <v>2016</v>
      </c>
      <c r="C282" s="41" t="s">
        <v>470</v>
      </c>
      <c r="D282" s="21" t="s">
        <v>471</v>
      </c>
      <c r="E282" s="57">
        <v>3000</v>
      </c>
      <c r="F282" s="56">
        <v>295</v>
      </c>
      <c r="G282" s="57">
        <f>F282*1.21</f>
        <v>356.95</v>
      </c>
      <c r="H282" s="57">
        <v>265.5</v>
      </c>
      <c r="I282" s="57">
        <f>H282*1.21</f>
        <v>321.255</v>
      </c>
      <c r="J282" s="1"/>
      <c r="K282" s="1"/>
    </row>
    <row r="283" spans="1:11" ht="15.75">
      <c r="A283" s="15" t="s">
        <v>201</v>
      </c>
      <c r="B283" s="44">
        <v>29</v>
      </c>
      <c r="C283" s="34"/>
      <c r="D283" s="16"/>
      <c r="E283" s="57">
        <v>3500</v>
      </c>
      <c r="F283" s="57">
        <v>225</v>
      </c>
      <c r="G283" s="57">
        <f t="shared" si="26"/>
        <v>272.25</v>
      </c>
      <c r="H283" s="57">
        <v>202.5</v>
      </c>
      <c r="I283" s="57">
        <f t="shared" si="27"/>
        <v>245.025</v>
      </c>
      <c r="J283" s="1"/>
      <c r="K283" s="1"/>
    </row>
    <row r="284" spans="1:11" ht="15.75">
      <c r="A284" s="15" t="s">
        <v>202</v>
      </c>
      <c r="B284" s="44" t="s">
        <v>28</v>
      </c>
      <c r="C284" s="34"/>
      <c r="D284" s="16"/>
      <c r="E284" s="57">
        <v>1500</v>
      </c>
      <c r="F284" s="57">
        <v>125</v>
      </c>
      <c r="G284" s="57">
        <f t="shared" si="26"/>
        <v>151.25</v>
      </c>
      <c r="H284" s="57">
        <v>112.5</v>
      </c>
      <c r="I284" s="57">
        <f t="shared" si="27"/>
        <v>136.125</v>
      </c>
      <c r="J284" s="1"/>
      <c r="K284" s="1"/>
    </row>
    <row r="285" spans="1:11" ht="75">
      <c r="A285" s="103" t="s">
        <v>203</v>
      </c>
      <c r="B285" s="148" t="s">
        <v>452</v>
      </c>
      <c r="C285" s="148" t="s">
        <v>394</v>
      </c>
      <c r="D285" s="140"/>
      <c r="E285" s="82">
        <v>500</v>
      </c>
      <c r="F285" s="82">
        <v>64</v>
      </c>
      <c r="G285" s="82">
        <f t="shared" si="26"/>
        <v>77.44</v>
      </c>
      <c r="H285" s="82">
        <v>57.6</v>
      </c>
      <c r="I285" s="82">
        <f t="shared" si="27"/>
        <v>69.696</v>
      </c>
      <c r="J285" s="1"/>
      <c r="K285" s="1"/>
    </row>
    <row r="286" spans="1:11" ht="15.75">
      <c r="A286" s="15" t="s">
        <v>214</v>
      </c>
      <c r="B286" s="44" t="s">
        <v>29</v>
      </c>
      <c r="C286" s="44" t="s">
        <v>349</v>
      </c>
      <c r="D286" s="54"/>
      <c r="E286" s="57">
        <v>1000</v>
      </c>
      <c r="F286" s="57">
        <v>104</v>
      </c>
      <c r="G286" s="57">
        <f>F286*1.21</f>
        <v>125.84</v>
      </c>
      <c r="H286" s="57">
        <v>93.6</v>
      </c>
      <c r="I286" s="57">
        <f>H286*1.21</f>
        <v>113.25599999999999</v>
      </c>
      <c r="J286" s="1"/>
      <c r="K286" s="1"/>
    </row>
    <row r="287" spans="1:11" ht="15.75">
      <c r="A287" s="15" t="s">
        <v>215</v>
      </c>
      <c r="B287" s="44">
        <v>571</v>
      </c>
      <c r="C287" s="34"/>
      <c r="D287" s="54"/>
      <c r="E287" s="57">
        <v>1000</v>
      </c>
      <c r="F287" s="57">
        <v>118</v>
      </c>
      <c r="G287" s="57">
        <f aca="true" t="shared" si="28" ref="G287:G296">F287*1.21</f>
        <v>142.78</v>
      </c>
      <c r="H287" s="57">
        <v>106.2</v>
      </c>
      <c r="I287" s="57">
        <f aca="true" t="shared" si="29" ref="I287:I293">H287*1.21</f>
        <v>128.502</v>
      </c>
      <c r="J287" s="1"/>
      <c r="K287" s="1"/>
    </row>
    <row r="288" spans="1:11" ht="15.75">
      <c r="A288" s="15" t="s">
        <v>216</v>
      </c>
      <c r="B288" s="44">
        <v>584</v>
      </c>
      <c r="C288" s="34"/>
      <c r="D288" s="146" t="s">
        <v>221</v>
      </c>
      <c r="E288" s="57">
        <v>500</v>
      </c>
      <c r="F288" s="57">
        <v>62</v>
      </c>
      <c r="G288" s="57">
        <f t="shared" si="28"/>
        <v>75.02</v>
      </c>
      <c r="H288" s="57">
        <v>55.8</v>
      </c>
      <c r="I288" s="57">
        <f t="shared" si="29"/>
        <v>67.518</v>
      </c>
      <c r="J288" s="1"/>
      <c r="K288" s="1"/>
    </row>
    <row r="289" spans="1:11" ht="15.75" customHeight="1">
      <c r="A289" s="15" t="s">
        <v>217</v>
      </c>
      <c r="B289" s="44">
        <v>441</v>
      </c>
      <c r="C289" s="34"/>
      <c r="D289" s="54"/>
      <c r="E289" s="57">
        <v>8000</v>
      </c>
      <c r="F289" s="57">
        <v>395</v>
      </c>
      <c r="G289" s="57">
        <f t="shared" si="28"/>
        <v>477.95</v>
      </c>
      <c r="H289" s="57">
        <v>355.5</v>
      </c>
      <c r="I289" s="57">
        <f t="shared" si="29"/>
        <v>430.155</v>
      </c>
      <c r="J289" s="1"/>
      <c r="K289" s="1"/>
    </row>
    <row r="290" spans="1:11" ht="15.75" customHeight="1">
      <c r="A290" s="103" t="s">
        <v>218</v>
      </c>
      <c r="B290" s="152">
        <v>1991.1992</v>
      </c>
      <c r="C290" s="84" t="s">
        <v>462</v>
      </c>
      <c r="D290" s="99" t="s">
        <v>222</v>
      </c>
      <c r="E290" s="82">
        <v>2500</v>
      </c>
      <c r="F290" s="82">
        <v>160</v>
      </c>
      <c r="G290" s="82">
        <f>F290*1.21</f>
        <v>193.6</v>
      </c>
      <c r="H290" s="82">
        <v>144</v>
      </c>
      <c r="I290" s="82">
        <f>H290*1.21</f>
        <v>174.24</v>
      </c>
      <c r="J290" s="1"/>
      <c r="K290" s="1"/>
    </row>
    <row r="291" spans="1:11" ht="31.5" customHeight="1">
      <c r="A291" s="51" t="s">
        <v>218</v>
      </c>
      <c r="B291" s="83" t="s">
        <v>277</v>
      </c>
      <c r="C291" s="84" t="s">
        <v>220</v>
      </c>
      <c r="D291" s="99" t="s">
        <v>223</v>
      </c>
      <c r="E291" s="82">
        <v>3500</v>
      </c>
      <c r="F291" s="82">
        <v>210</v>
      </c>
      <c r="G291" s="82">
        <f t="shared" si="28"/>
        <v>254.1</v>
      </c>
      <c r="H291" s="82">
        <v>189</v>
      </c>
      <c r="I291" s="82">
        <f t="shared" si="29"/>
        <v>228.69</v>
      </c>
      <c r="J291" s="1"/>
      <c r="K291" s="1"/>
    </row>
    <row r="292" spans="1:11" ht="15.75">
      <c r="A292" s="15" t="s">
        <v>218</v>
      </c>
      <c r="B292" s="44">
        <v>503</v>
      </c>
      <c r="C292" s="34" t="s">
        <v>220</v>
      </c>
      <c r="D292" s="146" t="s">
        <v>224</v>
      </c>
      <c r="E292" s="57">
        <v>10000</v>
      </c>
      <c r="F292" s="57">
        <v>575</v>
      </c>
      <c r="G292" s="57">
        <f t="shared" si="28"/>
        <v>695.75</v>
      </c>
      <c r="H292" s="57">
        <v>517.5</v>
      </c>
      <c r="I292" s="57">
        <f t="shared" si="29"/>
        <v>626.175</v>
      </c>
      <c r="J292" s="1"/>
      <c r="K292" s="1"/>
    </row>
    <row r="293" spans="1:11" ht="47.25" customHeight="1">
      <c r="A293" s="51" t="s">
        <v>431</v>
      </c>
      <c r="B293" s="98" t="s">
        <v>481</v>
      </c>
      <c r="C293" s="98" t="s">
        <v>484</v>
      </c>
      <c r="D293" s="54"/>
      <c r="E293" s="82">
        <v>2000</v>
      </c>
      <c r="F293" s="82">
        <v>170</v>
      </c>
      <c r="G293" s="82">
        <f t="shared" si="28"/>
        <v>205.7</v>
      </c>
      <c r="H293" s="82">
        <v>153</v>
      </c>
      <c r="I293" s="82">
        <f t="shared" si="29"/>
        <v>185.13</v>
      </c>
      <c r="J293" s="1"/>
      <c r="K293" s="1"/>
    </row>
    <row r="294" spans="1:11" ht="15.75" customHeight="1">
      <c r="A294" s="51" t="s">
        <v>483</v>
      </c>
      <c r="B294" s="98">
        <v>2045</v>
      </c>
      <c r="C294" s="98"/>
      <c r="D294" s="54"/>
      <c r="E294" s="82">
        <v>2500</v>
      </c>
      <c r="F294" s="82">
        <v>170</v>
      </c>
      <c r="G294" s="82">
        <f>F294*1.21</f>
        <v>205.7</v>
      </c>
      <c r="H294" s="82">
        <v>153</v>
      </c>
      <c r="I294" s="82">
        <f>H294*1.21</f>
        <v>185.13</v>
      </c>
      <c r="J294" s="1"/>
      <c r="K294" s="1"/>
    </row>
    <row r="295" spans="1:11" ht="15.75" customHeight="1">
      <c r="A295" s="51" t="s">
        <v>432</v>
      </c>
      <c r="B295" s="98">
        <v>1759</v>
      </c>
      <c r="C295" s="98"/>
      <c r="D295" s="54"/>
      <c r="E295" s="82">
        <v>2000</v>
      </c>
      <c r="F295" s="82">
        <v>170</v>
      </c>
      <c r="G295" s="82">
        <f>F295*1.21</f>
        <v>205.7</v>
      </c>
      <c r="H295" s="82">
        <v>153</v>
      </c>
      <c r="I295" s="82">
        <f>H295*1.21</f>
        <v>185.13</v>
      </c>
      <c r="J295" s="1"/>
      <c r="K295" s="1"/>
    </row>
    <row r="296" spans="1:11" ht="16.5" thickBot="1">
      <c r="A296" s="18" t="s">
        <v>219</v>
      </c>
      <c r="B296" s="45">
        <v>339</v>
      </c>
      <c r="C296" s="183" t="s">
        <v>381</v>
      </c>
      <c r="D296" s="184"/>
      <c r="E296" s="59">
        <v>10000</v>
      </c>
      <c r="F296" s="59">
        <v>70</v>
      </c>
      <c r="G296" s="59">
        <f t="shared" si="28"/>
        <v>84.7</v>
      </c>
      <c r="H296" s="59"/>
      <c r="I296" s="59"/>
      <c r="J296" s="1"/>
      <c r="K296" s="1"/>
    </row>
    <row r="297" spans="1:11" ht="15.75">
      <c r="A297" s="2"/>
      <c r="B297" s="3"/>
      <c r="C297" s="2"/>
      <c r="D297" s="50"/>
      <c r="E297" s="42"/>
      <c r="F297" s="42"/>
      <c r="G297" s="42"/>
      <c r="H297" s="42"/>
      <c r="I297" s="42"/>
      <c r="J297" s="1"/>
      <c r="K297" s="1"/>
    </row>
    <row r="298" spans="1:11" ht="15.75">
      <c r="A298" s="2"/>
      <c r="B298" s="3"/>
      <c r="C298" s="2"/>
      <c r="D298" s="50"/>
      <c r="E298" s="42"/>
      <c r="F298" s="42"/>
      <c r="G298" s="42"/>
      <c r="H298" s="42"/>
      <c r="I298" s="42"/>
      <c r="J298" s="1"/>
      <c r="K298" s="1"/>
    </row>
    <row r="299" spans="1:11" ht="15.75">
      <c r="A299" s="2"/>
      <c r="B299" s="3"/>
      <c r="C299" s="2"/>
      <c r="D299" s="50"/>
      <c r="E299" s="42"/>
      <c r="F299" s="42"/>
      <c r="G299" s="42"/>
      <c r="H299" s="42"/>
      <c r="I299" s="42"/>
      <c r="J299" s="1"/>
      <c r="K299" s="1"/>
    </row>
    <row r="300" spans="1:11" ht="15.75">
      <c r="A300" s="5" t="s">
        <v>39</v>
      </c>
      <c r="B300" s="1"/>
      <c r="C300" s="1"/>
      <c r="D300" s="5"/>
      <c r="E300" s="1"/>
      <c r="F300" s="1"/>
      <c r="G300" s="1"/>
      <c r="H300" s="1"/>
      <c r="I300" s="1"/>
      <c r="J300" s="1"/>
      <c r="K300" s="1"/>
    </row>
    <row r="301" spans="1:11" ht="15.75">
      <c r="A301" s="5" t="s">
        <v>41</v>
      </c>
      <c r="B301" s="1"/>
      <c r="C301" s="1"/>
      <c r="D301" s="5"/>
      <c r="E301" s="1"/>
      <c r="F301" s="1"/>
      <c r="G301" s="1"/>
      <c r="H301" s="1"/>
      <c r="I301" s="1"/>
      <c r="J301" s="1"/>
      <c r="K301" s="1"/>
    </row>
    <row r="302" spans="1:11" ht="15.75">
      <c r="A302" s="5" t="s">
        <v>38</v>
      </c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5.75">
      <c r="A303" s="5" t="s">
        <v>40</v>
      </c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2:11" ht="15.75"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5.75">
      <c r="A305" s="5" t="s">
        <v>19</v>
      </c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9" ht="15.75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5.75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5.75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5.75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5.75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5.75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15.75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15.75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15.75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15.75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15.75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15.75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15.75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15.75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15.75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15.75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15.75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15.75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15.75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15.75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15.75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15.75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15.75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15.75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21">
      <c r="A332" s="1"/>
      <c r="B332" s="1"/>
      <c r="C332" s="4"/>
      <c r="D332" s="1"/>
      <c r="E332" s="1"/>
      <c r="F332" s="1"/>
      <c r="G332" s="1"/>
      <c r="H332" s="1"/>
      <c r="I332" s="1"/>
    </row>
    <row r="333" spans="1:9" ht="15.75">
      <c r="A333" s="1"/>
      <c r="B333" s="1"/>
      <c r="C333" s="1"/>
      <c r="D333" s="5"/>
      <c r="E333" s="1"/>
      <c r="F333" s="1"/>
      <c r="G333" s="1"/>
      <c r="H333" s="1"/>
      <c r="I333" s="1"/>
    </row>
    <row r="334" spans="1:9" ht="15.75">
      <c r="A334" s="1"/>
      <c r="C334" s="1"/>
      <c r="D334" s="5"/>
      <c r="E334" s="1"/>
      <c r="F334" s="1"/>
      <c r="G334" s="1"/>
      <c r="H334" s="1"/>
      <c r="I334" s="1"/>
    </row>
    <row r="335" spans="1:9" ht="15.75">
      <c r="A335" s="1"/>
      <c r="B335" s="1"/>
      <c r="C335" s="5"/>
      <c r="D335" s="1"/>
      <c r="E335" s="1"/>
      <c r="F335" s="1"/>
      <c r="G335" s="1"/>
      <c r="H335" s="1"/>
      <c r="I335" s="1"/>
    </row>
    <row r="336" spans="1:9" ht="15.75">
      <c r="A336" s="1"/>
      <c r="B336" s="1"/>
      <c r="C336" s="1"/>
      <c r="D336" s="5"/>
      <c r="E336" s="1"/>
      <c r="F336" s="1"/>
      <c r="G336" s="1"/>
      <c r="H336" s="1"/>
      <c r="I336" s="1"/>
    </row>
    <row r="337" spans="1:9" ht="15.75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21">
      <c r="A338" s="1"/>
      <c r="B338" s="1"/>
      <c r="C338" s="1"/>
      <c r="D338" s="22"/>
      <c r="E338" s="1"/>
      <c r="F338" s="1"/>
      <c r="G338" s="1"/>
      <c r="H338" s="1"/>
      <c r="I338" s="1"/>
    </row>
    <row r="339" spans="1:9" ht="15.75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15.75">
      <c r="A340" s="1"/>
      <c r="B340" s="1"/>
      <c r="C340" s="1"/>
      <c r="D340" s="1"/>
      <c r="E340" s="1"/>
      <c r="F340" s="2"/>
      <c r="G340" s="2"/>
      <c r="H340" s="2"/>
      <c r="I340" s="2"/>
    </row>
    <row r="341" spans="1:9" ht="15.75">
      <c r="A341" s="2"/>
      <c r="B341" s="3"/>
      <c r="C341" s="3"/>
      <c r="D341" s="2"/>
      <c r="E341" s="3"/>
      <c r="F341" s="3"/>
      <c r="G341" s="3"/>
      <c r="H341" s="3"/>
      <c r="I341" s="3"/>
    </row>
    <row r="342" spans="1:9" ht="15.75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15.75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15.75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15.75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15.75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15.75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15.75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15.75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15.75">
      <c r="A350" s="1"/>
      <c r="B350" s="1"/>
      <c r="C350" s="1"/>
      <c r="D350" s="1"/>
      <c r="E350" s="1"/>
      <c r="F350" s="1"/>
      <c r="G350" s="1"/>
      <c r="H350" s="1"/>
      <c r="I350" s="1"/>
    </row>
    <row r="351" spans="1:9" ht="15.75">
      <c r="A351" s="1"/>
      <c r="B351" s="1"/>
      <c r="C351" s="1"/>
      <c r="D351" s="1"/>
      <c r="E351" s="1"/>
      <c r="F351" s="1"/>
      <c r="G351" s="1"/>
      <c r="H351" s="1"/>
      <c r="I351" s="1"/>
    </row>
    <row r="352" spans="1:9" ht="15.75">
      <c r="A352" s="1"/>
      <c r="B352" s="1"/>
      <c r="C352" s="1"/>
      <c r="D352" s="1"/>
      <c r="E352" s="1"/>
      <c r="F352" s="1"/>
      <c r="G352" s="1"/>
      <c r="H352" s="1"/>
      <c r="I352" s="1"/>
    </row>
    <row r="353" spans="1:9" ht="15.75">
      <c r="A353" s="1"/>
      <c r="B353" s="1"/>
      <c r="C353" s="1"/>
      <c r="D353" s="1"/>
      <c r="E353" s="1"/>
      <c r="F353" s="1"/>
      <c r="G353" s="1"/>
      <c r="H353" s="1"/>
      <c r="I353" s="1"/>
    </row>
    <row r="354" spans="1:9" ht="15.75">
      <c r="A354" s="1"/>
      <c r="B354" s="1"/>
      <c r="C354" s="1"/>
      <c r="D354" s="1"/>
      <c r="E354" s="1"/>
      <c r="F354" s="1"/>
      <c r="G354" s="1"/>
      <c r="H354" s="1"/>
      <c r="I354" s="1"/>
    </row>
    <row r="355" spans="1:9" ht="15.75">
      <c r="A355" s="1"/>
      <c r="B355" s="1"/>
      <c r="C355" s="1"/>
      <c r="D355" s="1"/>
      <c r="E355" s="1"/>
      <c r="F355" s="1"/>
      <c r="G355" s="1"/>
      <c r="H355" s="1"/>
      <c r="I355" s="1"/>
    </row>
    <row r="356" spans="1:9" ht="15.75">
      <c r="A356" s="1"/>
      <c r="B356" s="1"/>
      <c r="C356" s="1"/>
      <c r="D356" s="1"/>
      <c r="E356" s="1"/>
      <c r="F356" s="1"/>
      <c r="G356" s="1"/>
      <c r="H356" s="1"/>
      <c r="I356" s="1"/>
    </row>
    <row r="357" spans="1:9" ht="15.75">
      <c r="A357" s="1"/>
      <c r="B357" s="1"/>
      <c r="C357" s="1"/>
      <c r="D357" s="1"/>
      <c r="E357" s="1"/>
      <c r="F357" s="1"/>
      <c r="G357" s="1"/>
      <c r="H357" s="1"/>
      <c r="I357" s="1"/>
    </row>
    <row r="358" spans="1:9" ht="15.75">
      <c r="A358" s="1"/>
      <c r="B358" s="1"/>
      <c r="C358" s="1"/>
      <c r="D358" s="1"/>
      <c r="E358" s="1"/>
      <c r="F358" s="1"/>
      <c r="G358" s="1"/>
      <c r="H358" s="1"/>
      <c r="I358" s="1"/>
    </row>
    <row r="359" spans="1:9" ht="15.75">
      <c r="A359" s="1"/>
      <c r="B359" s="1"/>
      <c r="C359" s="1"/>
      <c r="D359" s="1"/>
      <c r="E359" s="1"/>
      <c r="F359" s="1"/>
      <c r="G359" s="1"/>
      <c r="H359" s="1"/>
      <c r="I359" s="1"/>
    </row>
    <row r="360" spans="1:9" ht="15.75">
      <c r="A360" s="1"/>
      <c r="B360" s="1"/>
      <c r="C360" s="1"/>
      <c r="D360" s="1"/>
      <c r="E360" s="1"/>
      <c r="F360" s="1"/>
      <c r="G360" s="1"/>
      <c r="H360" s="1"/>
      <c r="I360" s="1"/>
    </row>
    <row r="361" spans="1:9" ht="15.75">
      <c r="A361" s="1"/>
      <c r="B361" s="1"/>
      <c r="C361" s="1"/>
      <c r="D361" s="1"/>
      <c r="E361" s="1"/>
      <c r="F361" s="1"/>
      <c r="G361" s="1"/>
      <c r="H361" s="1"/>
      <c r="I361" s="1"/>
    </row>
    <row r="362" spans="1:9" ht="15.75">
      <c r="A362" s="1"/>
      <c r="B362" s="1"/>
      <c r="C362" s="1"/>
      <c r="D362" s="1"/>
      <c r="E362" s="1"/>
      <c r="F362" s="1"/>
      <c r="G362" s="1"/>
      <c r="H362" s="1"/>
      <c r="I362" s="1"/>
    </row>
    <row r="363" spans="1:9" ht="15.75">
      <c r="A363" s="1"/>
      <c r="B363" s="1"/>
      <c r="C363" s="1"/>
      <c r="D363" s="1"/>
      <c r="E363" s="1"/>
      <c r="F363" s="1"/>
      <c r="G363" s="1"/>
      <c r="H363" s="1"/>
      <c r="I363" s="1"/>
    </row>
    <row r="364" spans="1:9" ht="15.75">
      <c r="A364" s="1"/>
      <c r="B364" s="1"/>
      <c r="C364" s="1"/>
      <c r="D364" s="1"/>
      <c r="E364" s="1"/>
      <c r="F364" s="1"/>
      <c r="G364" s="1"/>
      <c r="H364" s="1"/>
      <c r="I364" s="1"/>
    </row>
    <row r="365" spans="1:9" ht="15.75">
      <c r="A365" s="1"/>
      <c r="B365" s="1"/>
      <c r="C365" s="1"/>
      <c r="D365" s="1"/>
      <c r="E365" s="1"/>
      <c r="F365" s="1"/>
      <c r="G365" s="1"/>
      <c r="H365" s="1"/>
      <c r="I365" s="1"/>
    </row>
    <row r="366" spans="1:9" ht="15.75">
      <c r="A366" s="1"/>
      <c r="B366" s="1"/>
      <c r="C366" s="1"/>
      <c r="D366" s="1"/>
      <c r="E366" s="1"/>
      <c r="F366" s="1"/>
      <c r="G366" s="1"/>
      <c r="H366" s="1"/>
      <c r="I366" s="1"/>
    </row>
    <row r="367" spans="1:9" ht="15.75">
      <c r="A367" s="1"/>
      <c r="B367" s="1"/>
      <c r="C367" s="1"/>
      <c r="D367" s="1"/>
      <c r="E367" s="1"/>
      <c r="F367" s="1"/>
      <c r="G367" s="1"/>
      <c r="H367" s="1"/>
      <c r="I367" s="1"/>
    </row>
    <row r="368" spans="1:9" ht="15.75">
      <c r="A368" s="1"/>
      <c r="B368" s="1"/>
      <c r="C368" s="1"/>
      <c r="D368" s="1"/>
      <c r="E368" s="1"/>
      <c r="F368" s="1"/>
      <c r="G368" s="1"/>
      <c r="H368" s="1"/>
      <c r="I368" s="1"/>
    </row>
    <row r="369" spans="1:9" ht="15.75">
      <c r="A369" s="1"/>
      <c r="B369" s="1"/>
      <c r="C369" s="1"/>
      <c r="D369" s="1"/>
      <c r="E369" s="1"/>
      <c r="F369" s="1"/>
      <c r="G369" s="1"/>
      <c r="H369" s="1"/>
      <c r="I369" s="1"/>
    </row>
    <row r="370" spans="1:9" ht="15.75">
      <c r="A370" s="1"/>
      <c r="B370" s="1"/>
      <c r="C370" s="1"/>
      <c r="D370" s="1"/>
      <c r="E370" s="1"/>
      <c r="F370" s="1"/>
      <c r="G370" s="1"/>
      <c r="H370" s="1"/>
      <c r="I370" s="1"/>
    </row>
    <row r="371" spans="1:9" ht="15.75">
      <c r="A371" s="1"/>
      <c r="B371" s="1"/>
      <c r="C371" s="1"/>
      <c r="D371" s="1"/>
      <c r="E371" s="1"/>
      <c r="F371" s="1"/>
      <c r="G371" s="1"/>
      <c r="H371" s="1"/>
      <c r="I371" s="1"/>
    </row>
    <row r="372" spans="1:9" ht="15.75">
      <c r="A372" s="1"/>
      <c r="B372" s="1"/>
      <c r="C372" s="1"/>
      <c r="D372" s="1"/>
      <c r="E372" s="1"/>
      <c r="F372" s="1"/>
      <c r="G372" s="1"/>
      <c r="H372" s="1"/>
      <c r="I372" s="1"/>
    </row>
    <row r="373" spans="1:9" ht="15.75">
      <c r="A373" s="1"/>
      <c r="B373" s="1"/>
      <c r="C373" s="1"/>
      <c r="D373" s="1"/>
      <c r="E373" s="1"/>
      <c r="F373" s="1"/>
      <c r="G373" s="1"/>
      <c r="H373" s="1"/>
      <c r="I373" s="1"/>
    </row>
    <row r="374" spans="1:9" ht="15.75">
      <c r="A374" s="1"/>
      <c r="B374" s="1"/>
      <c r="C374" s="1"/>
      <c r="D374" s="1"/>
      <c r="E374" s="1"/>
      <c r="F374" s="1"/>
      <c r="G374" s="1"/>
      <c r="H374" s="1"/>
      <c r="I374" s="1"/>
    </row>
    <row r="375" spans="1:9" ht="15.75">
      <c r="A375" s="1"/>
      <c r="B375" s="1"/>
      <c r="C375" s="1"/>
      <c r="D375" s="1"/>
      <c r="E375" s="1"/>
      <c r="F375" s="1"/>
      <c r="G375" s="1"/>
      <c r="H375" s="1"/>
      <c r="I375" s="1"/>
    </row>
    <row r="376" spans="1:9" ht="15.75">
      <c r="A376" s="1"/>
      <c r="B376" s="1"/>
      <c r="C376" s="1"/>
      <c r="D376" s="1"/>
      <c r="E376" s="1"/>
      <c r="F376" s="1"/>
      <c r="G376" s="1"/>
      <c r="H376" s="1"/>
      <c r="I376" s="1"/>
    </row>
    <row r="377" spans="1:9" ht="15.75">
      <c r="A377" s="1"/>
      <c r="B377" s="1"/>
      <c r="C377" s="1"/>
      <c r="D377" s="1"/>
      <c r="E377" s="1"/>
      <c r="F377" s="1"/>
      <c r="G377" s="1"/>
      <c r="H377" s="1"/>
      <c r="I377" s="1"/>
    </row>
    <row r="378" spans="1:9" ht="15.75">
      <c r="A378" s="1"/>
      <c r="B378" s="1"/>
      <c r="C378" s="1"/>
      <c r="D378" s="1"/>
      <c r="E378" s="1"/>
      <c r="F378" s="1"/>
      <c r="G378" s="1"/>
      <c r="H378" s="1"/>
      <c r="I378" s="1"/>
    </row>
    <row r="379" spans="1:9" ht="15.75">
      <c r="A379" s="1"/>
      <c r="B379" s="1"/>
      <c r="C379" s="1"/>
      <c r="D379" s="1"/>
      <c r="E379" s="1"/>
      <c r="F379" s="1"/>
      <c r="G379" s="1"/>
      <c r="H379" s="1"/>
      <c r="I379" s="1"/>
    </row>
    <row r="380" spans="1:9" ht="15.75">
      <c r="A380" s="1"/>
      <c r="B380" s="1"/>
      <c r="C380" s="1"/>
      <c r="D380" s="1"/>
      <c r="E380" s="1"/>
      <c r="F380" s="1"/>
      <c r="G380" s="1"/>
      <c r="H380" s="1"/>
      <c r="I380" s="1"/>
    </row>
    <row r="381" spans="1:9" ht="15.75">
      <c r="A381" s="1"/>
      <c r="B381" s="1"/>
      <c r="C381" s="1"/>
      <c r="D381" s="1"/>
      <c r="E381" s="1"/>
      <c r="F381" s="1"/>
      <c r="G381" s="1"/>
      <c r="H381" s="1"/>
      <c r="I381" s="1"/>
    </row>
    <row r="382" spans="1:9" ht="15.75">
      <c r="A382" s="1"/>
      <c r="B382" s="1"/>
      <c r="C382" s="1"/>
      <c r="D382" s="1"/>
      <c r="E382" s="1"/>
      <c r="F382" s="1"/>
      <c r="G382" s="1"/>
      <c r="H382" s="1"/>
      <c r="I382" s="1"/>
    </row>
    <row r="383" spans="1:9" ht="15.75">
      <c r="A383" s="1"/>
      <c r="B383" s="1"/>
      <c r="C383" s="1"/>
      <c r="D383" s="1"/>
      <c r="E383" s="1"/>
      <c r="F383" s="1"/>
      <c r="G383" s="1"/>
      <c r="H383" s="1"/>
      <c r="I383" s="1"/>
    </row>
    <row r="384" spans="1:9" ht="15.75">
      <c r="A384" s="1"/>
      <c r="B384" s="1"/>
      <c r="C384" s="1"/>
      <c r="D384" s="1"/>
      <c r="E384" s="1"/>
      <c r="F384" s="1"/>
      <c r="G384" s="1"/>
      <c r="H384" s="1"/>
      <c r="I384" s="1"/>
    </row>
    <row r="385" spans="1:9" ht="15.75">
      <c r="A385" s="1"/>
      <c r="B385" s="1"/>
      <c r="C385" s="1"/>
      <c r="D385" s="1"/>
      <c r="E385" s="1"/>
      <c r="F385" s="1"/>
      <c r="G385" s="1"/>
      <c r="H385" s="1"/>
      <c r="I385" s="1"/>
    </row>
    <row r="386" spans="1:9" ht="15.75">
      <c r="A386" s="1"/>
      <c r="B386" s="1"/>
      <c r="C386" s="1"/>
      <c r="D386" s="1"/>
      <c r="E386" s="1"/>
      <c r="F386" s="1"/>
      <c r="G386" s="1"/>
      <c r="H386" s="1"/>
      <c r="I386" s="1"/>
    </row>
    <row r="387" spans="1:9" ht="15.75">
      <c r="A387" s="1"/>
      <c r="B387" s="1"/>
      <c r="C387" s="1"/>
      <c r="D387" s="1"/>
      <c r="E387" s="1"/>
      <c r="F387" s="1"/>
      <c r="G387" s="1"/>
      <c r="H387" s="1"/>
      <c r="I387" s="1"/>
    </row>
    <row r="388" spans="1:9" ht="15.75">
      <c r="A388" s="1"/>
      <c r="B388" s="1"/>
      <c r="C388" s="1"/>
      <c r="D388" s="1"/>
      <c r="E388" s="1"/>
      <c r="F388" s="1"/>
      <c r="G388" s="1"/>
      <c r="H388" s="1"/>
      <c r="I388" s="1"/>
    </row>
    <row r="389" spans="1:9" ht="15.75">
      <c r="A389" s="1"/>
      <c r="B389" s="1"/>
      <c r="C389" s="1"/>
      <c r="D389" s="1"/>
      <c r="E389" s="1"/>
      <c r="F389" s="1"/>
      <c r="G389" s="1"/>
      <c r="H389" s="1"/>
      <c r="I389" s="1"/>
    </row>
    <row r="390" spans="1:9" ht="15.75">
      <c r="A390" s="1"/>
      <c r="B390" s="1"/>
      <c r="C390" s="1"/>
      <c r="D390" s="1"/>
      <c r="E390" s="1"/>
      <c r="F390" s="1"/>
      <c r="G390" s="1"/>
      <c r="H390" s="1"/>
      <c r="I390" s="1"/>
    </row>
    <row r="391" spans="1:9" ht="15.75">
      <c r="A391" s="1"/>
      <c r="B391" s="1"/>
      <c r="C391" s="1"/>
      <c r="D391" s="1"/>
      <c r="E391" s="1"/>
      <c r="F391" s="1"/>
      <c r="G391" s="1"/>
      <c r="H391" s="1"/>
      <c r="I391" s="1"/>
    </row>
    <row r="392" spans="1:9" ht="15.75">
      <c r="A392" s="1"/>
      <c r="B392" s="1"/>
      <c r="C392" s="1"/>
      <c r="D392" s="1"/>
      <c r="E392" s="1"/>
      <c r="F392" s="1"/>
      <c r="G392" s="1"/>
      <c r="H392" s="1"/>
      <c r="I392" s="1"/>
    </row>
    <row r="393" spans="1:9" ht="15.75">
      <c r="A393" s="1"/>
      <c r="B393" s="1"/>
      <c r="C393" s="1"/>
      <c r="D393" s="1"/>
      <c r="E393" s="1"/>
      <c r="F393" s="1"/>
      <c r="G393" s="1"/>
      <c r="H393" s="1"/>
      <c r="I393" s="1"/>
    </row>
    <row r="394" spans="1:9" ht="15.75">
      <c r="A394" s="1"/>
      <c r="B394" s="1"/>
      <c r="C394" s="1"/>
      <c r="D394" s="1"/>
      <c r="E394" s="1"/>
      <c r="F394" s="1"/>
      <c r="G394" s="1"/>
      <c r="H394" s="1"/>
      <c r="I394" s="1"/>
    </row>
    <row r="395" spans="1:9" ht="15.75">
      <c r="A395" s="1"/>
      <c r="B395" s="1"/>
      <c r="C395" s="1"/>
      <c r="D395" s="1"/>
      <c r="E395" s="1"/>
      <c r="F395" s="1"/>
      <c r="G395" s="1"/>
      <c r="H395" s="1"/>
      <c r="I395" s="1"/>
    </row>
    <row r="396" spans="1:9" ht="15.75">
      <c r="A396" s="1"/>
      <c r="B396" s="1"/>
      <c r="C396" s="1"/>
      <c r="D396" s="1"/>
      <c r="E396" s="1"/>
      <c r="F396" s="1"/>
      <c r="G396" s="1"/>
      <c r="H396" s="1"/>
      <c r="I396" s="1"/>
    </row>
    <row r="397" spans="1:9" ht="15.75">
      <c r="A397" s="1"/>
      <c r="B397" s="1"/>
      <c r="C397" s="1"/>
      <c r="D397" s="1"/>
      <c r="E397" s="1"/>
      <c r="F397" s="1"/>
      <c r="G397" s="1"/>
      <c r="H397" s="1"/>
      <c r="I397" s="1"/>
    </row>
    <row r="398" spans="1:9" ht="15.75">
      <c r="A398" s="1"/>
      <c r="B398" s="1"/>
      <c r="C398" s="1"/>
      <c r="D398" s="1"/>
      <c r="E398" s="1"/>
      <c r="F398" s="1"/>
      <c r="G398" s="1"/>
      <c r="H398" s="1"/>
      <c r="I398" s="1"/>
    </row>
    <row r="399" spans="1:9" ht="15.75">
      <c r="A399" s="1"/>
      <c r="B399" s="1"/>
      <c r="C399" s="1"/>
      <c r="D399" s="1"/>
      <c r="E399" s="1"/>
      <c r="F399" s="1"/>
      <c r="G399" s="1"/>
      <c r="H399" s="1"/>
      <c r="I399" s="1"/>
    </row>
    <row r="400" spans="1:9" ht="15.75">
      <c r="A400" s="1"/>
      <c r="B400" s="1"/>
      <c r="C400" s="1"/>
      <c r="D400" s="1"/>
      <c r="E400" s="1"/>
      <c r="F400" s="1"/>
      <c r="G400" s="1"/>
      <c r="H400" s="1"/>
      <c r="I400" s="1"/>
    </row>
    <row r="401" spans="1:9" ht="15.75">
      <c r="A401" s="1"/>
      <c r="B401" s="1"/>
      <c r="C401" s="1"/>
      <c r="D401" s="1"/>
      <c r="E401" s="1"/>
      <c r="F401" s="1"/>
      <c r="G401" s="1"/>
      <c r="H401" s="1"/>
      <c r="I401" s="1"/>
    </row>
    <row r="402" spans="1:9" ht="15.75">
      <c r="A402" s="1"/>
      <c r="B402" s="1"/>
      <c r="C402" s="1"/>
      <c r="D402" s="1"/>
      <c r="E402" s="1"/>
      <c r="F402" s="1"/>
      <c r="G402" s="1"/>
      <c r="H402" s="1"/>
      <c r="I402" s="1"/>
    </row>
    <row r="403" spans="1:9" ht="15.75">
      <c r="A403" s="1"/>
      <c r="B403" s="1"/>
      <c r="C403" s="1"/>
      <c r="D403" s="1"/>
      <c r="E403" s="1"/>
      <c r="F403" s="1"/>
      <c r="G403" s="1"/>
      <c r="H403" s="1"/>
      <c r="I403" s="1"/>
    </row>
    <row r="404" spans="1:9" ht="15.75">
      <c r="A404" s="1"/>
      <c r="B404" s="1"/>
      <c r="C404" s="1"/>
      <c r="D404" s="1"/>
      <c r="E404" s="1"/>
      <c r="F404" s="1"/>
      <c r="G404" s="1"/>
      <c r="H404" s="1"/>
      <c r="I404" s="1"/>
    </row>
    <row r="405" spans="1:9" ht="15.75">
      <c r="A405" s="1"/>
      <c r="B405" s="1"/>
      <c r="C405" s="1"/>
      <c r="D405" s="1"/>
      <c r="E405" s="1"/>
      <c r="F405" s="1"/>
      <c r="G405" s="1"/>
      <c r="H405" s="1"/>
      <c r="I405" s="1"/>
    </row>
    <row r="406" spans="1:9" ht="15.75">
      <c r="A406" s="1"/>
      <c r="B406" s="1"/>
      <c r="C406" s="1"/>
      <c r="D406" s="1"/>
      <c r="E406" s="1"/>
      <c r="F406" s="1"/>
      <c r="G406" s="1"/>
      <c r="H406" s="1"/>
      <c r="I406" s="1"/>
    </row>
    <row r="407" spans="1:9" ht="15.75">
      <c r="A407" s="1"/>
      <c r="B407" s="1"/>
      <c r="C407" s="1"/>
      <c r="D407" s="1"/>
      <c r="E407" s="1"/>
      <c r="F407" s="1"/>
      <c r="G407" s="1"/>
      <c r="H407" s="1"/>
      <c r="I407" s="1"/>
    </row>
    <row r="408" spans="1:9" ht="15.75">
      <c r="A408" s="1"/>
      <c r="B408" s="1"/>
      <c r="C408" s="1"/>
      <c r="D408" s="1"/>
      <c r="E408" s="1"/>
      <c r="F408" s="1"/>
      <c r="G408" s="1"/>
      <c r="H408" s="1"/>
      <c r="I408" s="1"/>
    </row>
    <row r="409" spans="1:9" ht="15.75">
      <c r="A409" s="1"/>
      <c r="B409" s="1"/>
      <c r="C409" s="1"/>
      <c r="D409" s="1"/>
      <c r="E409" s="1"/>
      <c r="F409" s="1"/>
      <c r="G409" s="1"/>
      <c r="H409" s="1"/>
      <c r="I409" s="1"/>
    </row>
    <row r="410" spans="1:9" ht="15.75">
      <c r="A410" s="1"/>
      <c r="B410" s="1"/>
      <c r="C410" s="1"/>
      <c r="D410" s="1"/>
      <c r="E410" s="1"/>
      <c r="F410" s="1"/>
      <c r="G410" s="1"/>
      <c r="H410" s="1"/>
      <c r="I410" s="1"/>
    </row>
    <row r="411" spans="1:9" ht="15.75">
      <c r="A411" s="1"/>
      <c r="B411" s="1"/>
      <c r="C411" s="1"/>
      <c r="D411" s="1"/>
      <c r="E411" s="1"/>
      <c r="F411" s="1"/>
      <c r="G411" s="1"/>
      <c r="H411" s="1"/>
      <c r="I411" s="1"/>
    </row>
    <row r="412" spans="1:9" ht="15.75">
      <c r="A412" s="1"/>
      <c r="B412" s="1"/>
      <c r="C412" s="1"/>
      <c r="D412" s="1"/>
      <c r="E412" s="1"/>
      <c r="F412" s="1"/>
      <c r="G412" s="1"/>
      <c r="H412" s="1"/>
      <c r="I412" s="1"/>
    </row>
    <row r="413" spans="1:9" ht="15.75">
      <c r="A413" s="1"/>
      <c r="B413" s="1"/>
      <c r="C413" s="1"/>
      <c r="D413" s="1"/>
      <c r="E413" s="1"/>
      <c r="F413" s="1"/>
      <c r="G413" s="1"/>
      <c r="H413" s="1"/>
      <c r="I413" s="1"/>
    </row>
    <row r="414" spans="1:9" ht="15.75">
      <c r="A414" s="1"/>
      <c r="B414" s="1"/>
      <c r="C414" s="1"/>
      <c r="D414" s="1"/>
      <c r="E414" s="1"/>
      <c r="F414" s="1"/>
      <c r="G414" s="1"/>
      <c r="H414" s="1"/>
      <c r="I414" s="1"/>
    </row>
    <row r="415" spans="1:9" ht="15.75">
      <c r="A415" s="1"/>
      <c r="B415" s="1"/>
      <c r="C415" s="1"/>
      <c r="D415" s="1"/>
      <c r="E415" s="1"/>
      <c r="F415" s="1"/>
      <c r="G415" s="1"/>
      <c r="H415" s="1"/>
      <c r="I415" s="1"/>
    </row>
    <row r="416" spans="1:9" ht="15.75">
      <c r="A416" s="1"/>
      <c r="B416" s="1"/>
      <c r="C416" s="1"/>
      <c r="D416" s="1"/>
      <c r="E416" s="1"/>
      <c r="F416" s="1"/>
      <c r="G416" s="1"/>
      <c r="H416" s="1"/>
      <c r="I416" s="1"/>
    </row>
    <row r="417" spans="1:9" ht="15.75">
      <c r="A417" s="1"/>
      <c r="B417" s="1"/>
      <c r="C417" s="1"/>
      <c r="D417" s="1"/>
      <c r="E417" s="1"/>
      <c r="F417" s="1"/>
      <c r="G417" s="1"/>
      <c r="H417" s="1"/>
      <c r="I417" s="1"/>
    </row>
    <row r="418" spans="1:9" ht="15.75">
      <c r="A418" s="1"/>
      <c r="B418" s="1"/>
      <c r="C418" s="1"/>
      <c r="D418" s="1"/>
      <c r="E418" s="1"/>
      <c r="F418" s="1"/>
      <c r="G418" s="1"/>
      <c r="H418" s="1"/>
      <c r="I418" s="1"/>
    </row>
    <row r="419" spans="1:9" ht="15.75">
      <c r="A419" s="1"/>
      <c r="B419" s="1"/>
      <c r="C419" s="1"/>
      <c r="D419" s="1"/>
      <c r="E419" s="1"/>
      <c r="F419" s="1"/>
      <c r="G419" s="1"/>
      <c r="H419" s="1"/>
      <c r="I419" s="1"/>
    </row>
    <row r="420" spans="1:9" ht="15.75">
      <c r="A420" s="1"/>
      <c r="B420" s="1"/>
      <c r="C420" s="1"/>
      <c r="D420" s="1"/>
      <c r="E420" s="1"/>
      <c r="F420" s="1"/>
      <c r="G420" s="1"/>
      <c r="H420" s="1"/>
      <c r="I420" s="1"/>
    </row>
    <row r="421" spans="1:9" ht="15.75">
      <c r="A421" s="1"/>
      <c r="B421" s="1"/>
      <c r="C421" s="1"/>
      <c r="D421" s="1"/>
      <c r="E421" s="1"/>
      <c r="F421" s="1"/>
      <c r="G421" s="1"/>
      <c r="H421" s="1"/>
      <c r="I421" s="1"/>
    </row>
    <row r="422" spans="1:9" ht="15.75">
      <c r="A422" s="1"/>
      <c r="B422" s="1"/>
      <c r="C422" s="1"/>
      <c r="D422" s="1"/>
      <c r="E422" s="1"/>
      <c r="F422" s="1"/>
      <c r="G422" s="1"/>
      <c r="H422" s="1"/>
      <c r="I422" s="1"/>
    </row>
    <row r="423" spans="1:9" ht="15.75">
      <c r="A423" s="1"/>
      <c r="B423" s="1"/>
      <c r="C423" s="1"/>
      <c r="D423" s="1"/>
      <c r="E423" s="1"/>
      <c r="F423" s="1"/>
      <c r="G423" s="1"/>
      <c r="H423" s="1"/>
      <c r="I423" s="1"/>
    </row>
    <row r="424" spans="1:9" ht="15.75">
      <c r="A424" s="1"/>
      <c r="B424" s="1"/>
      <c r="C424" s="1"/>
      <c r="D424" s="1"/>
      <c r="E424" s="1"/>
      <c r="F424" s="1"/>
      <c r="G424" s="1"/>
      <c r="H424" s="1"/>
      <c r="I424" s="1"/>
    </row>
    <row r="425" spans="1:9" ht="15.75">
      <c r="A425" s="1"/>
      <c r="B425" s="1"/>
      <c r="C425" s="1"/>
      <c r="D425" s="1"/>
      <c r="E425" s="1"/>
      <c r="F425" s="1"/>
      <c r="G425" s="1"/>
      <c r="H425" s="1"/>
      <c r="I425" s="1"/>
    </row>
    <row r="426" spans="1:9" ht="15.75">
      <c r="A426" s="1"/>
      <c r="B426" s="1"/>
      <c r="C426" s="1"/>
      <c r="D426" s="1"/>
      <c r="E426" s="1"/>
      <c r="F426" s="1"/>
      <c r="G426" s="1"/>
      <c r="H426" s="1"/>
      <c r="I426" s="1"/>
    </row>
    <row r="427" spans="1:9" ht="15.75">
      <c r="A427" s="1"/>
      <c r="B427" s="1"/>
      <c r="C427" s="1"/>
      <c r="D427" s="1"/>
      <c r="E427" s="1"/>
      <c r="F427" s="1"/>
      <c r="G427" s="1"/>
      <c r="H427" s="1"/>
      <c r="I427" s="1"/>
    </row>
    <row r="428" spans="1:9" ht="15.75">
      <c r="A428" s="1"/>
      <c r="B428" s="1"/>
      <c r="C428" s="1"/>
      <c r="D428" s="1"/>
      <c r="E428" s="1"/>
      <c r="F428" s="1"/>
      <c r="G428" s="1"/>
      <c r="H428" s="1"/>
      <c r="I428" s="1"/>
    </row>
    <row r="429" spans="1:9" ht="15.75">
      <c r="A429" s="1"/>
      <c r="B429" s="1"/>
      <c r="C429" s="1"/>
      <c r="D429" s="1"/>
      <c r="E429" s="1"/>
      <c r="F429" s="1"/>
      <c r="G429" s="1"/>
      <c r="H429" s="1"/>
      <c r="I429" s="1"/>
    </row>
    <row r="430" spans="1:9" ht="15.75">
      <c r="A430" s="1"/>
      <c r="B430" s="1"/>
      <c r="C430" s="1"/>
      <c r="D430" s="1"/>
      <c r="E430" s="1"/>
      <c r="F430" s="1"/>
      <c r="G430" s="1"/>
      <c r="H430" s="1"/>
      <c r="I430" s="1"/>
    </row>
    <row r="431" spans="1:9" ht="15.75">
      <c r="A431" s="1"/>
      <c r="B431" s="1"/>
      <c r="C431" s="1"/>
      <c r="D431" s="1"/>
      <c r="E431" s="1"/>
      <c r="F431" s="1"/>
      <c r="G431" s="1"/>
      <c r="H431" s="1"/>
      <c r="I431" s="1"/>
    </row>
  </sheetData>
  <sheetProtection/>
  <mergeCells count="13">
    <mergeCell ref="B101:D101"/>
    <mergeCell ref="B100:D100"/>
    <mergeCell ref="C127:D127"/>
    <mergeCell ref="H124:I124"/>
    <mergeCell ref="H114:I114"/>
    <mergeCell ref="B99:D99"/>
    <mergeCell ref="C296:D296"/>
    <mergeCell ref="A142:D142"/>
    <mergeCell ref="A253:A255"/>
    <mergeCell ref="B253:B255"/>
    <mergeCell ref="C253:C255"/>
    <mergeCell ref="C125:D125"/>
    <mergeCell ref="C126:D126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Pujcovna</dc:creator>
  <cp:keywords/>
  <dc:description/>
  <cp:lastModifiedBy>MSimek</cp:lastModifiedBy>
  <cp:lastPrinted>2023-08-09T08:04:51Z</cp:lastPrinted>
  <dcterms:created xsi:type="dcterms:W3CDTF">2012-08-22T08:01:32Z</dcterms:created>
  <dcterms:modified xsi:type="dcterms:W3CDTF">2023-08-09T08:14:01Z</dcterms:modified>
  <cp:category/>
  <cp:version/>
  <cp:contentType/>
  <cp:contentStatus/>
</cp:coreProperties>
</file>