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Ceník příslušenství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<sst xmlns="http://schemas.openxmlformats.org/spreadsheetml/2006/main" count="664" uniqueCount="198">
  <si>
    <t>Značka</t>
  </si>
  <si>
    <t>Typ</t>
  </si>
  <si>
    <t>Použití</t>
  </si>
  <si>
    <t>bez DPH</t>
  </si>
  <si>
    <t>s DPH</t>
  </si>
  <si>
    <t>X</t>
  </si>
  <si>
    <t>Combi line2,2-4,6</t>
  </si>
  <si>
    <t>Special line</t>
  </si>
  <si>
    <t xml:space="preserve">  Kotouče:</t>
  </si>
  <si>
    <t xml:space="preserve">  Pilové listy:</t>
  </si>
  <si>
    <t xml:space="preserve">  Děrovky:</t>
  </si>
  <si>
    <t xml:space="preserve">  Sekáče:</t>
  </si>
  <si>
    <t xml:space="preserve">  Vrtáky:</t>
  </si>
  <si>
    <t xml:space="preserve">  Bity:</t>
  </si>
  <si>
    <t xml:space="preserve">  Brusné papíry k excentrické brusce:</t>
  </si>
  <si>
    <t xml:space="preserve">  Frézy:</t>
  </si>
  <si>
    <t>P-04933</t>
  </si>
  <si>
    <t xml:space="preserve">  Půdní vrtáky:</t>
  </si>
  <si>
    <t>125,00/ks</t>
  </si>
  <si>
    <t>Název</t>
  </si>
  <si>
    <t xml:space="preserve">             Půjčovné/den</t>
  </si>
  <si>
    <t>Dělící kotouč 125x1,6x22,23</t>
  </si>
  <si>
    <t>Dělící kotouč 125x1x22,23</t>
  </si>
  <si>
    <t>Dělící kotouč 150x2x22,23</t>
  </si>
  <si>
    <t>Dělící kotouč 230x1,9x22,23</t>
  </si>
  <si>
    <t>Dělící kotouč 230x2,5x22,23</t>
  </si>
  <si>
    <t>Dělící kotouč 300x3,5x20</t>
  </si>
  <si>
    <t>Dělící kotouč 350x3,5x25,4</t>
  </si>
  <si>
    <t>Brusný kotouč 125x6x22,23</t>
  </si>
  <si>
    <t>Brusný kotouč 150x6x22,23</t>
  </si>
  <si>
    <t>Brusný kotouč 230x6x22,23</t>
  </si>
  <si>
    <t>Diamantový dělící kotouč</t>
  </si>
  <si>
    <t>Diamantový brusný hrnek</t>
  </si>
  <si>
    <t>Brusný papír se suchým zipem</t>
  </si>
  <si>
    <t>Papírový sáček</t>
  </si>
  <si>
    <t>Sada stopkových fréz</t>
  </si>
  <si>
    <t>Pilový list do mečové pily</t>
  </si>
  <si>
    <t>Pilový list do přímočaré pily</t>
  </si>
  <si>
    <t>Sada děrovek 35-50-63-68-74</t>
  </si>
  <si>
    <t>Vrtací korunka-průměr 82mm</t>
  </si>
  <si>
    <t>Vrtací korunka-průměr 100mm</t>
  </si>
  <si>
    <t>Sekáč na dutiny</t>
  </si>
  <si>
    <t>Sekáč plochý</t>
  </si>
  <si>
    <t>Sekáč špičatý</t>
  </si>
  <si>
    <t>Sekáč plochý-samoostřící</t>
  </si>
  <si>
    <t>Sekáč lopatkový-samoostřící</t>
  </si>
  <si>
    <t>Sada bitů 71 ks</t>
  </si>
  <si>
    <t>SDS plus 6x100</t>
  </si>
  <si>
    <t>SDS plus 6x200</t>
  </si>
  <si>
    <t>SDS plus 6,5x200</t>
  </si>
  <si>
    <t>SDS plus 8x100</t>
  </si>
  <si>
    <t>SDS plus 8x200</t>
  </si>
  <si>
    <t>SDS plus 10x100</t>
  </si>
  <si>
    <t>SDS plus 10x200</t>
  </si>
  <si>
    <t>SDS plus 11x200</t>
  </si>
  <si>
    <t>SDS plus 12x100</t>
  </si>
  <si>
    <t>SDS plus 12x200</t>
  </si>
  <si>
    <t>SDS plus 12x400</t>
  </si>
  <si>
    <t>SDS plus 14x250</t>
  </si>
  <si>
    <t>SDS plus 14x400</t>
  </si>
  <si>
    <t>SDS plus 16x250</t>
  </si>
  <si>
    <t>SDS plus 16x400</t>
  </si>
  <si>
    <t>SDS max16x400</t>
  </si>
  <si>
    <t>SDS max 18x400</t>
  </si>
  <si>
    <t>SDS max 20x400</t>
  </si>
  <si>
    <t>SDS max 22x400</t>
  </si>
  <si>
    <t>SDS max 24x400</t>
  </si>
  <si>
    <t>SDS max 25x400</t>
  </si>
  <si>
    <t>SDS max 28x450</t>
  </si>
  <si>
    <t>SDS max 30x450</t>
  </si>
  <si>
    <t>SDS max 32x450</t>
  </si>
  <si>
    <t>Berner</t>
  </si>
  <si>
    <t>Metabo</t>
  </si>
  <si>
    <t>Makita</t>
  </si>
  <si>
    <t>Metal line TOP</t>
  </si>
  <si>
    <t>CLT 125 TOP</t>
  </si>
  <si>
    <t>CLT 150 TOP</t>
  </si>
  <si>
    <t>CLT 230 TOP</t>
  </si>
  <si>
    <t>CLT 300x20 TOP</t>
  </si>
  <si>
    <t>CLT 350x25,4 TOP</t>
  </si>
  <si>
    <t>Turbo 125</t>
  </si>
  <si>
    <t>Turbo 230</t>
  </si>
  <si>
    <t>Special line 125</t>
  </si>
  <si>
    <t>Special 350x25,4</t>
  </si>
  <si>
    <t>Special line 150</t>
  </si>
  <si>
    <t>P 40</t>
  </si>
  <si>
    <t>P 60</t>
  </si>
  <si>
    <t>P 80</t>
  </si>
  <si>
    <t>P 100</t>
  </si>
  <si>
    <t>P 120</t>
  </si>
  <si>
    <t>P 180</t>
  </si>
  <si>
    <t>Universal cutter</t>
  </si>
  <si>
    <t>Power hollowcore</t>
  </si>
  <si>
    <t>SDS plus-22x250</t>
  </si>
  <si>
    <t>SDS plus-40x250</t>
  </si>
  <si>
    <t>SDS plus-20x250</t>
  </si>
  <si>
    <t>SDS plus-250</t>
  </si>
  <si>
    <t>SDS max-25x400</t>
  </si>
  <si>
    <t>SDS max-50x350</t>
  </si>
  <si>
    <t>SDS max-400</t>
  </si>
  <si>
    <t>Superspeed</t>
  </si>
  <si>
    <t>Rockbeaver</t>
  </si>
  <si>
    <t>Tvar.ocel,litina,trubky,plech</t>
  </si>
  <si>
    <t>Ocel,litina,konce svárů</t>
  </si>
  <si>
    <t>Arm.beton,dlažba,střeš.tašky</t>
  </si>
  <si>
    <t>Arm.beton,žula,cihly,kámen</t>
  </si>
  <si>
    <t>Dlaždice,mramor,keramika</t>
  </si>
  <si>
    <t>Asfalt - mokrý řez</t>
  </si>
  <si>
    <t>Beton</t>
  </si>
  <si>
    <t>Dřevo, kov</t>
  </si>
  <si>
    <t>Dřevo</t>
  </si>
  <si>
    <t>Dřevo s hřebíky</t>
  </si>
  <si>
    <t>Cihly</t>
  </si>
  <si>
    <t>Kov</t>
  </si>
  <si>
    <t>Dřevo a kov</t>
  </si>
  <si>
    <t>Dřevo,obklady,sádrokar.,cihly</t>
  </si>
  <si>
    <t>Otvory a drážky-plyn,voda…</t>
  </si>
  <si>
    <t>Obklady,cihly</t>
  </si>
  <si>
    <t>Tvrdé materály,beton atd.</t>
  </si>
  <si>
    <t>Asfalt,omítka,dlaždice</t>
  </si>
  <si>
    <t>Armovaný beton,kámen</t>
  </si>
  <si>
    <t>Arm.beton,kámen,zdivo</t>
  </si>
  <si>
    <t xml:space="preserve">    Půjčovna nářadí EVT Stavby s.r.o.</t>
  </si>
  <si>
    <t xml:space="preserve">               V Zahrádkách 3, 568 02 Svitavy</t>
  </si>
  <si>
    <t xml:space="preserve">             IČO: 25260766     DIČ: CZ25260766</t>
  </si>
  <si>
    <t xml:space="preserve">      Tel: 776 578 605      E-mail: pujcovna@evt.cz      www.evt.cz</t>
  </si>
  <si>
    <t xml:space="preserve">          Provozní doba : Po - Pa   7:00 - 17:00</t>
  </si>
  <si>
    <r>
      <t xml:space="preserve">               </t>
    </r>
    <r>
      <rPr>
        <b/>
        <u val="single"/>
        <sz val="16"/>
        <color indexed="8"/>
        <rFont val="Calibri"/>
        <family val="2"/>
      </rPr>
      <t>Ceník příslušenství</t>
    </r>
  </si>
  <si>
    <t xml:space="preserve">            Prodej</t>
  </si>
  <si>
    <t>Číslo</t>
  </si>
  <si>
    <t>193293-7</t>
  </si>
  <si>
    <t>151,25/ks</t>
  </si>
  <si>
    <t>98,40/1mm</t>
  </si>
  <si>
    <t>119,07/1mm</t>
  </si>
  <si>
    <t>153,47/1mm</t>
  </si>
  <si>
    <t>185,70/1mm</t>
  </si>
  <si>
    <t>468,54/1mm</t>
  </si>
  <si>
    <t>566,94/1mm</t>
  </si>
  <si>
    <t>Žula,porfyr,křemenec</t>
  </si>
  <si>
    <t>Rock 350x25,4</t>
  </si>
  <si>
    <t>691,96/1mm</t>
  </si>
  <si>
    <t>837,27/1mm</t>
  </si>
  <si>
    <t>107,43/1mm</t>
  </si>
  <si>
    <t>129,99/1mm</t>
  </si>
  <si>
    <t>266,32/1mm</t>
  </si>
  <si>
    <t>322,25/1mm</t>
  </si>
  <si>
    <t>108,33/1mm</t>
  </si>
  <si>
    <t>131,08/1mm</t>
  </si>
  <si>
    <t>768,63/1mm</t>
  </si>
  <si>
    <t>930,04/1mm</t>
  </si>
  <si>
    <t>873,62/1mm</t>
  </si>
  <si>
    <t>1057,08/1mm</t>
  </si>
  <si>
    <t>Special 450x25,4</t>
  </si>
  <si>
    <t>Classicspeed</t>
  </si>
  <si>
    <t>Beton, kámen, zdivo</t>
  </si>
  <si>
    <t>SDS max 20x1200</t>
  </si>
  <si>
    <t>Vrtáky k magnetické vrtačce:</t>
  </si>
  <si>
    <t>Jádrový vrták HSS  12x30</t>
  </si>
  <si>
    <t>Jádrový vrták HSS  20x30</t>
  </si>
  <si>
    <t>Jádrový vrták HSS  32x30</t>
  </si>
  <si>
    <t>Standardline</t>
  </si>
  <si>
    <t>Ocel,nerez,hliník,litina</t>
  </si>
  <si>
    <t>Jádrový vrták HSS  24x30</t>
  </si>
  <si>
    <t>Jádrový vrták HSS  28x30</t>
  </si>
  <si>
    <t>Vrtáky k ruční jádrové vrtačce:</t>
  </si>
  <si>
    <t>Jádrová korunka - univerzální</t>
  </si>
  <si>
    <t>Ø 200mm</t>
  </si>
  <si>
    <t>1 241,46/1mm</t>
  </si>
  <si>
    <t>1 026,00/1mm</t>
  </si>
  <si>
    <t>525,46/1mm</t>
  </si>
  <si>
    <t>635,81/1mm</t>
  </si>
  <si>
    <t>394,68/1mm</t>
  </si>
  <si>
    <t>477,56/1mm</t>
  </si>
  <si>
    <t>207,22/1mm</t>
  </si>
  <si>
    <t>250,74/1mm</t>
  </si>
  <si>
    <t>756,25/1mm</t>
  </si>
  <si>
    <t>915,06/1mm</t>
  </si>
  <si>
    <t>Beton - suchý a mokrý řez</t>
  </si>
  <si>
    <t>Beton,dlažba - mokrý řez</t>
  </si>
  <si>
    <t>564,29/1mm</t>
  </si>
  <si>
    <t>682,79/1mm</t>
  </si>
  <si>
    <t>CLT 350x20 TOP</t>
  </si>
  <si>
    <t>485,33/1mm</t>
  </si>
  <si>
    <t>587,25/1mm</t>
  </si>
  <si>
    <t>CLT 450x25,4 TOP</t>
  </si>
  <si>
    <t>Special 300x25,4</t>
  </si>
  <si>
    <t>447,89/1mm</t>
  </si>
  <si>
    <t>541,95/1mm</t>
  </si>
  <si>
    <t>Dělící kotouč 350x3,0x25,4</t>
  </si>
  <si>
    <t>Jádrový vrták HSS  16x30</t>
  </si>
  <si>
    <t>Jádrový vrták HSS  22x30</t>
  </si>
  <si>
    <t>Průměr 120 mm</t>
  </si>
  <si>
    <t>Průměr 200 mm</t>
  </si>
  <si>
    <t>Stihl</t>
  </si>
  <si>
    <t>BT 360</t>
  </si>
  <si>
    <t>BT 131</t>
  </si>
  <si>
    <t>Průměr 280 mm</t>
  </si>
  <si>
    <t xml:space="preserve">                        Platný od 5.10.2022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</si>
</sst>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1" xfId="0" applyFont="1" applyBorder="1" applyAlignment="1">
      <alignment horizontal="center"/>
    </xf>
    <xf numFmtId="0" fontId="38" fillId="0" borderId="15" xfId="0" applyFont="1" applyBorder="1" applyAlignment="1">
      <alignment horizontal="left"/>
    </xf>
    <xf numFmtId="0" fontId="38" fillId="0" borderId="16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7" xfId="0" applyNumberFormat="1" applyFont="1" applyBorder="1" applyAlignment="1">
      <alignment horizontal="left"/>
    </xf>
    <xf numFmtId="0" fontId="38" fillId="0" borderId="18" xfId="0" applyFont="1" applyBorder="1" applyAlignment="1">
      <alignment horizontal="left"/>
    </xf>
    <xf numFmtId="0" fontId="38" fillId="0" borderId="20" xfId="0" applyFont="1" applyBorder="1" applyAlignment="1">
      <alignment horizontal="left"/>
    </xf>
    <xf numFmtId="0" fontId="38" fillId="0" borderId="19" xfId="0" applyFont="1" applyBorder="1" applyAlignment="1">
      <alignment horizontal="left"/>
    </xf>
    <xf numFmtId="4" fontId="38" fillId="0" borderId="14" xfId="0" applyNumberFormat="1" applyFont="1" applyBorder="1" applyAlignment="1">
      <alignment horizontal="right"/>
    </xf>
    <xf numFmtId="4" fontId="38" fillId="0" borderId="15" xfId="0" applyNumberFormat="1" applyFont="1" applyBorder="1" applyAlignment="1">
      <alignment horizontal="right"/>
    </xf>
    <xf numFmtId="4" fontId="38" fillId="0" borderId="16" xfId="0" applyNumberFormat="1" applyFont="1" applyBorder="1" applyAlignment="1">
      <alignment horizontal="right"/>
    </xf>
    <xf numFmtId="0" fontId="38" fillId="0" borderId="17" xfId="0" applyFont="1" applyBorder="1" applyAlignment="1">
      <alignment horizontal="left"/>
    </xf>
    <xf numFmtId="4" fontId="38" fillId="0" borderId="21" xfId="0" applyNumberFormat="1" applyFont="1" applyBorder="1" applyAlignment="1">
      <alignment horizontal="right"/>
    </xf>
    <xf numFmtId="0" fontId="38" fillId="0" borderId="10" xfId="0" applyFont="1" applyBorder="1" applyAlignment="1">
      <alignment horizontal="left"/>
    </xf>
    <xf numFmtId="4" fontId="38" fillId="0" borderId="13" xfId="0" applyNumberFormat="1" applyFont="1" applyBorder="1" applyAlignment="1">
      <alignment horizontal="right"/>
    </xf>
    <xf numFmtId="4" fontId="38" fillId="0" borderId="24" xfId="0" applyNumberFormat="1" applyFont="1" applyBorder="1" applyAlignment="1">
      <alignment horizontal="right"/>
    </xf>
    <xf numFmtId="0" fontId="38" fillId="0" borderId="25" xfId="0" applyFont="1" applyBorder="1" applyAlignment="1">
      <alignment horizontal="center"/>
    </xf>
    <xf numFmtId="0" fontId="38" fillId="0" borderId="16" xfId="0" applyFont="1" applyBorder="1" applyAlignment="1">
      <alignment/>
    </xf>
    <xf numFmtId="4" fontId="0" fillId="0" borderId="16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0" fontId="38" fillId="0" borderId="24" xfId="0" applyFont="1" applyBorder="1" applyAlignment="1">
      <alignment horizontal="center"/>
    </xf>
    <xf numFmtId="0" fontId="38" fillId="0" borderId="26" xfId="0" applyFont="1" applyBorder="1" applyAlignment="1">
      <alignment/>
    </xf>
    <xf numFmtId="0" fontId="38" fillId="0" borderId="26" xfId="0" applyFont="1" applyBorder="1" applyAlignment="1">
      <alignment horizontal="left"/>
    </xf>
    <xf numFmtId="0" fontId="38" fillId="0" borderId="27" xfId="0" applyFont="1" applyBorder="1" applyAlignment="1">
      <alignment/>
    </xf>
    <xf numFmtId="4" fontId="38" fillId="0" borderId="27" xfId="0" applyNumberFormat="1" applyFont="1" applyBorder="1" applyAlignment="1">
      <alignment horizontal="right"/>
    </xf>
    <xf numFmtId="0" fontId="38" fillId="0" borderId="28" xfId="0" applyFont="1" applyBorder="1" applyAlignment="1">
      <alignment/>
    </xf>
    <xf numFmtId="0" fontId="38" fillId="0" borderId="28" xfId="0" applyFont="1" applyBorder="1" applyAlignment="1">
      <alignment horizontal="left"/>
    </xf>
    <xf numFmtId="0" fontId="38" fillId="0" borderId="29" xfId="0" applyFont="1" applyBorder="1" applyAlignment="1">
      <alignment horizontal="left"/>
    </xf>
    <xf numFmtId="0" fontId="38" fillId="0" borderId="29" xfId="0" applyFont="1" applyBorder="1" applyAlignment="1">
      <alignment horizontal="center"/>
    </xf>
    <xf numFmtId="4" fontId="38" fillId="0" borderId="29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7"/>
  <sheetViews>
    <sheetView tabSelected="1" workbookViewId="0" topLeftCell="A1">
      <selection activeCell="B1" sqref="B1"/>
    </sheetView>
  </sheetViews>
  <sheetFormatPr defaultColWidth="9.140625" defaultRowHeight="15"/>
  <cols>
    <col min="1" max="1" width="26.7109375" style="0" customWidth="1"/>
    <col min="2" max="2" width="8.57421875" style="0" customWidth="1"/>
    <col min="3" max="3" width="7.7109375" style="0" customWidth="1"/>
    <col min="4" max="4" width="16.57421875" style="0" customWidth="1"/>
    <col min="5" max="5" width="26.28125" style="0" customWidth="1"/>
    <col min="6" max="7" width="9.140625" style="0" customWidth="1"/>
    <col min="8" max="8" width="12.57421875" style="0" customWidth="1"/>
    <col min="9" max="9" width="13.421875" style="0" customWidth="1"/>
  </cols>
  <sheetData>
    <row r="1" spans="1:12" ht="21">
      <c r="A1" s="1"/>
      <c r="B1" s="1"/>
      <c r="C1" s="1"/>
      <c r="D1" s="7" t="s">
        <v>122</v>
      </c>
      <c r="E1" s="1"/>
      <c r="F1" s="1"/>
      <c r="G1" s="1"/>
      <c r="H1" s="1"/>
      <c r="I1" s="1"/>
      <c r="J1" s="1"/>
      <c r="K1" s="1"/>
      <c r="L1" s="1"/>
    </row>
    <row r="2" spans="1:12" ht="15.75">
      <c r="A2" s="1"/>
      <c r="B2" s="1"/>
      <c r="C2" s="1"/>
      <c r="D2" s="6" t="s">
        <v>123</v>
      </c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6" t="s">
        <v>124</v>
      </c>
      <c r="E3" s="1"/>
      <c r="F3" s="1"/>
      <c r="G3" s="1"/>
      <c r="H3" s="1"/>
      <c r="I3" s="1"/>
      <c r="J3" s="1"/>
      <c r="K3" s="1"/>
      <c r="L3" s="1"/>
    </row>
    <row r="4" spans="1:12" ht="15.75">
      <c r="A4" s="1"/>
      <c r="B4" s="1"/>
      <c r="C4" s="6" t="s">
        <v>125</v>
      </c>
      <c r="E4" s="1"/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6" t="s">
        <v>126</v>
      </c>
      <c r="E5" s="1"/>
      <c r="F5" s="1"/>
      <c r="G5" s="1"/>
      <c r="H5" s="1"/>
      <c r="I5" s="1"/>
      <c r="J5" s="1"/>
      <c r="K5" s="1"/>
      <c r="L5" s="1"/>
    </row>
    <row r="6" spans="1:12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1.75" thickBot="1">
      <c r="A7" s="1"/>
      <c r="B7" s="1"/>
      <c r="C7" s="1"/>
      <c r="D7" s="7" t="s">
        <v>127</v>
      </c>
      <c r="F7" s="1"/>
      <c r="G7" s="1"/>
      <c r="H7" s="1"/>
      <c r="I7" s="1"/>
      <c r="J7" s="1"/>
      <c r="K7" s="1"/>
      <c r="L7" s="1"/>
    </row>
    <row r="8" spans="1:12" ht="16.5" thickBot="1">
      <c r="A8" s="6" t="s">
        <v>8</v>
      </c>
      <c r="B8" s="6"/>
      <c r="C8" s="1"/>
      <c r="D8" s="1" t="s">
        <v>197</v>
      </c>
      <c r="F8" s="2" t="s">
        <v>128</v>
      </c>
      <c r="G8" s="4"/>
      <c r="H8" s="3" t="s">
        <v>20</v>
      </c>
      <c r="I8" s="4"/>
      <c r="J8" s="1"/>
      <c r="K8" s="1"/>
      <c r="L8" s="1"/>
    </row>
    <row r="9" spans="1:12" ht="16.5" thickBot="1">
      <c r="A9" s="30" t="s">
        <v>19</v>
      </c>
      <c r="B9" s="30" t="s">
        <v>129</v>
      </c>
      <c r="C9" s="5" t="s">
        <v>0</v>
      </c>
      <c r="D9" s="5" t="s">
        <v>1</v>
      </c>
      <c r="E9" s="5" t="s">
        <v>2</v>
      </c>
      <c r="F9" s="5" t="s">
        <v>3</v>
      </c>
      <c r="G9" s="5" t="s">
        <v>4</v>
      </c>
      <c r="H9" s="5" t="s">
        <v>3</v>
      </c>
      <c r="I9" s="5" t="s">
        <v>4</v>
      </c>
      <c r="J9" s="1"/>
      <c r="K9" s="1"/>
      <c r="L9" s="1"/>
    </row>
    <row r="10" spans="1:12" ht="15.75">
      <c r="A10" s="12" t="s">
        <v>21</v>
      </c>
      <c r="B10" s="32">
        <v>38278</v>
      </c>
      <c r="C10" s="9" t="s">
        <v>71</v>
      </c>
      <c r="D10" s="31" t="s">
        <v>74</v>
      </c>
      <c r="E10" s="9" t="s">
        <v>102</v>
      </c>
      <c r="F10" s="36">
        <v>31.69</v>
      </c>
      <c r="G10" s="36">
        <f>F10*1.21</f>
        <v>38.3449</v>
      </c>
      <c r="H10" s="15" t="s">
        <v>5</v>
      </c>
      <c r="I10" s="15" t="s">
        <v>5</v>
      </c>
      <c r="J10" s="1"/>
      <c r="K10" s="1"/>
      <c r="L10" s="1"/>
    </row>
    <row r="11" spans="1:12" ht="15.75">
      <c r="A11" s="13" t="s">
        <v>22</v>
      </c>
      <c r="B11" s="33">
        <v>38276</v>
      </c>
      <c r="C11" s="10" t="s">
        <v>71</v>
      </c>
      <c r="D11" s="10" t="s">
        <v>74</v>
      </c>
      <c r="E11" s="10" t="s">
        <v>102</v>
      </c>
      <c r="F11" s="37">
        <v>30.88</v>
      </c>
      <c r="G11" s="37">
        <f aca="true" t="shared" si="0" ref="G11:G17">F11*1.21</f>
        <v>37.364799999999995</v>
      </c>
      <c r="H11" s="16" t="s">
        <v>5</v>
      </c>
      <c r="I11" s="16" t="s">
        <v>5</v>
      </c>
      <c r="J11" s="1"/>
      <c r="K11" s="1"/>
      <c r="L11" s="1"/>
    </row>
    <row r="12" spans="1:12" ht="15.75">
      <c r="A12" s="13" t="s">
        <v>23</v>
      </c>
      <c r="B12" s="33">
        <v>167047</v>
      </c>
      <c r="C12" s="10" t="s">
        <v>71</v>
      </c>
      <c r="D12" s="10" t="s">
        <v>74</v>
      </c>
      <c r="E12" s="10" t="s">
        <v>102</v>
      </c>
      <c r="F12" s="37">
        <v>43.1</v>
      </c>
      <c r="G12" s="37">
        <f t="shared" si="0"/>
        <v>52.151</v>
      </c>
      <c r="H12" s="16" t="s">
        <v>5</v>
      </c>
      <c r="I12" s="16" t="s">
        <v>5</v>
      </c>
      <c r="J12" s="1"/>
      <c r="K12" s="1"/>
      <c r="L12" s="1"/>
    </row>
    <row r="13" spans="1:12" ht="15.75">
      <c r="A13" s="13" t="s">
        <v>24</v>
      </c>
      <c r="B13" s="33">
        <v>38280</v>
      </c>
      <c r="C13" s="10" t="s">
        <v>71</v>
      </c>
      <c r="D13" s="10" t="s">
        <v>74</v>
      </c>
      <c r="E13" s="10" t="s">
        <v>102</v>
      </c>
      <c r="F13" s="37">
        <v>54.44</v>
      </c>
      <c r="G13" s="37">
        <f t="shared" si="0"/>
        <v>65.8724</v>
      </c>
      <c r="H13" s="16" t="s">
        <v>5</v>
      </c>
      <c r="I13" s="16" t="s">
        <v>5</v>
      </c>
      <c r="J13" s="1"/>
      <c r="K13" s="1"/>
      <c r="L13" s="1"/>
    </row>
    <row r="14" spans="1:12" ht="15.75">
      <c r="A14" s="22" t="s">
        <v>25</v>
      </c>
      <c r="B14" s="34">
        <v>92299</v>
      </c>
      <c r="C14" s="23" t="s">
        <v>71</v>
      </c>
      <c r="D14" s="23" t="s">
        <v>74</v>
      </c>
      <c r="E14" s="23" t="s">
        <v>102</v>
      </c>
      <c r="F14" s="37">
        <v>57.69</v>
      </c>
      <c r="G14" s="37">
        <f t="shared" si="0"/>
        <v>69.80489999999999</v>
      </c>
      <c r="H14" s="24" t="s">
        <v>5</v>
      </c>
      <c r="I14" s="24" t="s">
        <v>5</v>
      </c>
      <c r="J14" s="1"/>
      <c r="K14" s="1"/>
      <c r="L14" s="1"/>
    </row>
    <row r="15" spans="1:12" ht="15.75">
      <c r="A15" s="13" t="s">
        <v>26</v>
      </c>
      <c r="B15" s="33">
        <v>38283</v>
      </c>
      <c r="C15" s="10" t="s">
        <v>71</v>
      </c>
      <c r="D15" s="10" t="s">
        <v>74</v>
      </c>
      <c r="E15" s="10" t="s">
        <v>102</v>
      </c>
      <c r="F15" s="37">
        <v>139.62</v>
      </c>
      <c r="G15" s="37">
        <f t="shared" si="0"/>
        <v>168.9402</v>
      </c>
      <c r="H15" s="16" t="s">
        <v>5</v>
      </c>
      <c r="I15" s="28" t="s">
        <v>5</v>
      </c>
      <c r="J15" s="1"/>
      <c r="K15" s="1"/>
      <c r="L15" s="1"/>
    </row>
    <row r="16" spans="1:12" ht="15.75">
      <c r="A16" s="22" t="s">
        <v>188</v>
      </c>
      <c r="B16" s="34">
        <v>52889</v>
      </c>
      <c r="C16" s="23" t="s">
        <v>71</v>
      </c>
      <c r="D16" s="23" t="s">
        <v>74</v>
      </c>
      <c r="E16" s="23" t="s">
        <v>102</v>
      </c>
      <c r="F16" s="40">
        <v>152.1</v>
      </c>
      <c r="G16" s="40">
        <f t="shared" si="0"/>
        <v>184.041</v>
      </c>
      <c r="H16" s="24" t="s">
        <v>5</v>
      </c>
      <c r="I16" s="48" t="s">
        <v>5</v>
      </c>
      <c r="J16" s="1"/>
      <c r="K16" s="1"/>
      <c r="L16" s="1"/>
    </row>
    <row r="17" spans="1:12" ht="16.5" thickBot="1">
      <c r="A17" s="14" t="s">
        <v>27</v>
      </c>
      <c r="B17" s="35">
        <v>38284</v>
      </c>
      <c r="C17" s="11" t="s">
        <v>71</v>
      </c>
      <c r="D17" s="11" t="s">
        <v>74</v>
      </c>
      <c r="E17" s="11" t="s">
        <v>102</v>
      </c>
      <c r="F17" s="38">
        <v>158.34</v>
      </c>
      <c r="G17" s="38">
        <f t="shared" si="0"/>
        <v>191.5914</v>
      </c>
      <c r="H17" s="17" t="s">
        <v>5</v>
      </c>
      <c r="I17" s="29" t="s">
        <v>5</v>
      </c>
      <c r="J17" s="1"/>
      <c r="K17" s="1"/>
      <c r="L17" s="1"/>
    </row>
    <row r="18" spans="10:12" ht="16.5" thickBot="1">
      <c r="J18" s="1"/>
      <c r="K18" s="1"/>
      <c r="L18" s="1"/>
    </row>
    <row r="19" spans="1:12" ht="16.5" thickBot="1">
      <c r="A19" s="6" t="s">
        <v>8</v>
      </c>
      <c r="B19" s="6"/>
      <c r="C19" s="1"/>
      <c r="D19" s="1"/>
      <c r="E19" s="1"/>
      <c r="F19" s="2" t="s">
        <v>128</v>
      </c>
      <c r="G19" s="4"/>
      <c r="H19" s="3" t="s">
        <v>20</v>
      </c>
      <c r="I19" s="4"/>
      <c r="J19" s="1"/>
      <c r="K19" s="1"/>
      <c r="L19" s="1"/>
    </row>
    <row r="20" spans="1:12" ht="16.5" thickBot="1">
      <c r="A20" s="30" t="s">
        <v>19</v>
      </c>
      <c r="B20" s="30" t="s">
        <v>129</v>
      </c>
      <c r="C20" s="5" t="s">
        <v>0</v>
      </c>
      <c r="D20" s="5" t="s">
        <v>1</v>
      </c>
      <c r="E20" s="5" t="s">
        <v>2</v>
      </c>
      <c r="F20" s="5" t="s">
        <v>3</v>
      </c>
      <c r="G20" s="5" t="s">
        <v>4</v>
      </c>
      <c r="H20" s="5" t="s">
        <v>3</v>
      </c>
      <c r="I20" s="5" t="s">
        <v>4</v>
      </c>
      <c r="J20" s="1"/>
      <c r="K20" s="1"/>
      <c r="L20" s="1"/>
    </row>
    <row r="21" spans="1:12" ht="15.75">
      <c r="A21" s="12" t="s">
        <v>28</v>
      </c>
      <c r="B21" s="39">
        <v>38301</v>
      </c>
      <c r="C21" s="9" t="s">
        <v>71</v>
      </c>
      <c r="D21" s="9" t="s">
        <v>74</v>
      </c>
      <c r="E21" s="9" t="s">
        <v>103</v>
      </c>
      <c r="F21" s="36">
        <v>47.94</v>
      </c>
      <c r="G21" s="36">
        <f>F21*1.21</f>
        <v>58.0074</v>
      </c>
      <c r="H21" s="15" t="s">
        <v>5</v>
      </c>
      <c r="I21" s="15" t="s">
        <v>5</v>
      </c>
      <c r="J21" s="1"/>
      <c r="K21" s="1"/>
      <c r="L21" s="1"/>
    </row>
    <row r="22" spans="1:12" ht="15.75">
      <c r="A22" s="13" t="s">
        <v>29</v>
      </c>
      <c r="B22" s="33">
        <v>178055</v>
      </c>
      <c r="C22" s="10" t="s">
        <v>71</v>
      </c>
      <c r="D22" s="10" t="s">
        <v>74</v>
      </c>
      <c r="E22" s="10" t="s">
        <v>103</v>
      </c>
      <c r="F22" s="37">
        <v>61.75</v>
      </c>
      <c r="G22" s="37">
        <f>F22*1.21</f>
        <v>74.7175</v>
      </c>
      <c r="H22" s="16" t="s">
        <v>5</v>
      </c>
      <c r="I22" s="16" t="s">
        <v>5</v>
      </c>
      <c r="J22" s="1"/>
      <c r="K22" s="1"/>
      <c r="L22" s="1"/>
    </row>
    <row r="23" spans="1:12" ht="16.5" thickBot="1">
      <c r="A23" s="14" t="s">
        <v>30</v>
      </c>
      <c r="B23" s="35">
        <v>38302</v>
      </c>
      <c r="C23" s="11" t="s">
        <v>71</v>
      </c>
      <c r="D23" s="11" t="s">
        <v>74</v>
      </c>
      <c r="E23" s="11" t="s">
        <v>103</v>
      </c>
      <c r="F23" s="38">
        <v>103.19</v>
      </c>
      <c r="G23" s="38">
        <f>F23*1.21</f>
        <v>124.8599</v>
      </c>
      <c r="H23" s="17" t="s">
        <v>5</v>
      </c>
      <c r="I23" s="17" t="s">
        <v>5</v>
      </c>
      <c r="J23" s="1"/>
      <c r="K23" s="1"/>
      <c r="L23" s="1"/>
    </row>
    <row r="24" spans="1:12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6.5" thickBot="1">
      <c r="A25" s="6" t="s">
        <v>8</v>
      </c>
      <c r="B25" s="6"/>
      <c r="C25" s="1"/>
      <c r="D25" s="1"/>
      <c r="E25" s="1"/>
      <c r="F25" s="2" t="s">
        <v>128</v>
      </c>
      <c r="G25" s="4"/>
      <c r="H25" s="3" t="s">
        <v>20</v>
      </c>
      <c r="I25" s="4"/>
      <c r="J25" s="1"/>
      <c r="K25" s="1"/>
      <c r="L25" s="1"/>
    </row>
    <row r="26" spans="1:12" ht="16.5" thickBot="1">
      <c r="A26" s="30" t="s">
        <v>19</v>
      </c>
      <c r="B26" s="30" t="s">
        <v>129</v>
      </c>
      <c r="C26" s="5" t="s">
        <v>0</v>
      </c>
      <c r="D26" s="5" t="s">
        <v>1</v>
      </c>
      <c r="E26" s="5" t="s">
        <v>2</v>
      </c>
      <c r="F26" s="5" t="s">
        <v>3</v>
      </c>
      <c r="G26" s="5" t="s">
        <v>4</v>
      </c>
      <c r="H26" s="5" t="s">
        <v>3</v>
      </c>
      <c r="I26" s="5" t="s">
        <v>4</v>
      </c>
      <c r="J26" s="1"/>
      <c r="K26" s="1"/>
      <c r="L26" s="1"/>
    </row>
    <row r="27" spans="1:12" ht="15.75">
      <c r="A27" s="12" t="s">
        <v>31</v>
      </c>
      <c r="B27" s="39">
        <v>144284</v>
      </c>
      <c r="C27" s="9" t="s">
        <v>71</v>
      </c>
      <c r="D27" s="9" t="s">
        <v>75</v>
      </c>
      <c r="E27" s="9" t="s">
        <v>104</v>
      </c>
      <c r="F27" s="36">
        <v>885.63</v>
      </c>
      <c r="G27" s="36">
        <f aca="true" t="shared" si="1" ref="G27:G35">F27*1.21</f>
        <v>1071.6123</v>
      </c>
      <c r="H27" s="36" t="s">
        <v>132</v>
      </c>
      <c r="I27" s="36" t="s">
        <v>133</v>
      </c>
      <c r="J27" s="1"/>
      <c r="K27" s="1"/>
      <c r="L27" s="1"/>
    </row>
    <row r="28" spans="1:12" ht="15.75">
      <c r="A28" s="13" t="s">
        <v>31</v>
      </c>
      <c r="B28" s="33">
        <v>144286</v>
      </c>
      <c r="C28" s="10" t="s">
        <v>71</v>
      </c>
      <c r="D28" s="10" t="s">
        <v>76</v>
      </c>
      <c r="E28" s="10" t="s">
        <v>104</v>
      </c>
      <c r="F28" s="37">
        <v>1381.25</v>
      </c>
      <c r="G28" s="37">
        <f t="shared" si="1"/>
        <v>1671.3125</v>
      </c>
      <c r="H28" s="37" t="s">
        <v>134</v>
      </c>
      <c r="I28" s="37" t="s">
        <v>135</v>
      </c>
      <c r="J28" s="1"/>
      <c r="K28" s="1"/>
      <c r="L28" s="1"/>
    </row>
    <row r="29" spans="1:12" ht="15.75">
      <c r="A29" s="22" t="s">
        <v>31</v>
      </c>
      <c r="B29" s="34">
        <v>144290</v>
      </c>
      <c r="C29" s="23" t="s">
        <v>71</v>
      </c>
      <c r="D29" s="23" t="s">
        <v>77</v>
      </c>
      <c r="E29" s="23" t="s">
        <v>104</v>
      </c>
      <c r="F29" s="37">
        <v>1864.98</v>
      </c>
      <c r="G29" s="37">
        <f t="shared" si="1"/>
        <v>2256.6258</v>
      </c>
      <c r="H29" s="40" t="s">
        <v>173</v>
      </c>
      <c r="I29" s="40" t="s">
        <v>174</v>
      </c>
      <c r="J29" s="1"/>
      <c r="K29" s="1"/>
      <c r="L29" s="1"/>
    </row>
    <row r="30" spans="1:12" ht="15.75">
      <c r="A30" s="13" t="s">
        <v>31</v>
      </c>
      <c r="B30" s="33">
        <v>153172</v>
      </c>
      <c r="C30" s="10" t="s">
        <v>71</v>
      </c>
      <c r="D30" s="10" t="s">
        <v>78</v>
      </c>
      <c r="E30" s="10" t="s">
        <v>104</v>
      </c>
      <c r="F30" s="37">
        <v>3552.12</v>
      </c>
      <c r="G30" s="37">
        <f t="shared" si="1"/>
        <v>4298.0652</v>
      </c>
      <c r="H30" s="37" t="s">
        <v>171</v>
      </c>
      <c r="I30" s="37" t="s">
        <v>172</v>
      </c>
      <c r="J30" s="1"/>
      <c r="K30" s="1"/>
      <c r="L30" s="1"/>
    </row>
    <row r="31" spans="1:12" ht="15.75">
      <c r="A31" s="22" t="s">
        <v>31</v>
      </c>
      <c r="B31" s="34">
        <v>144312</v>
      </c>
      <c r="C31" s="23" t="s">
        <v>71</v>
      </c>
      <c r="D31" s="23" t="s">
        <v>79</v>
      </c>
      <c r="E31" s="23" t="s">
        <v>104</v>
      </c>
      <c r="F31" s="37">
        <v>4216.88</v>
      </c>
      <c r="G31" s="37">
        <f t="shared" si="1"/>
        <v>5102.4248</v>
      </c>
      <c r="H31" s="40" t="s">
        <v>136</v>
      </c>
      <c r="I31" s="40" t="s">
        <v>137</v>
      </c>
      <c r="J31" s="1"/>
      <c r="K31" s="1"/>
      <c r="L31" s="1"/>
    </row>
    <row r="32" spans="1:12" ht="15.75">
      <c r="A32" s="13" t="s">
        <v>31</v>
      </c>
      <c r="B32" s="33">
        <v>515540</v>
      </c>
      <c r="C32" s="10" t="s">
        <v>71</v>
      </c>
      <c r="D32" s="10" t="s">
        <v>79</v>
      </c>
      <c r="E32" s="10" t="s">
        <v>178</v>
      </c>
      <c r="F32" s="37">
        <v>5078.58</v>
      </c>
      <c r="G32" s="37">
        <f t="shared" si="1"/>
        <v>6145.0818</v>
      </c>
      <c r="H32" s="37" t="s">
        <v>179</v>
      </c>
      <c r="I32" s="37" t="s">
        <v>180</v>
      </c>
      <c r="J32" s="1"/>
      <c r="K32" s="1"/>
      <c r="L32" s="1"/>
    </row>
    <row r="33" spans="1:12" ht="15.75">
      <c r="A33" s="22" t="s">
        <v>31</v>
      </c>
      <c r="B33" s="34">
        <v>5583</v>
      </c>
      <c r="C33" s="23" t="s">
        <v>71</v>
      </c>
      <c r="D33" s="23" t="s">
        <v>181</v>
      </c>
      <c r="E33" s="10" t="s">
        <v>177</v>
      </c>
      <c r="F33" s="40">
        <v>4368</v>
      </c>
      <c r="G33" s="40">
        <f t="shared" si="1"/>
        <v>5285.28</v>
      </c>
      <c r="H33" s="40" t="s">
        <v>182</v>
      </c>
      <c r="I33" s="40" t="s">
        <v>183</v>
      </c>
      <c r="J33" s="1"/>
      <c r="K33" s="1"/>
      <c r="L33" s="1"/>
    </row>
    <row r="34" spans="1:12" ht="15.75">
      <c r="A34" s="13" t="s">
        <v>31</v>
      </c>
      <c r="B34" s="33">
        <v>5586</v>
      </c>
      <c r="C34" s="10" t="s">
        <v>71</v>
      </c>
      <c r="D34" s="10" t="s">
        <v>79</v>
      </c>
      <c r="E34" s="10" t="s">
        <v>177</v>
      </c>
      <c r="F34" s="37">
        <v>4368</v>
      </c>
      <c r="G34" s="37">
        <f t="shared" si="1"/>
        <v>5285.28</v>
      </c>
      <c r="H34" s="37" t="s">
        <v>182</v>
      </c>
      <c r="I34" s="37" t="s">
        <v>183</v>
      </c>
      <c r="J34" s="1"/>
      <c r="K34" s="1"/>
      <c r="L34" s="1"/>
    </row>
    <row r="35" spans="1:12" ht="16.5" thickBot="1">
      <c r="A35" s="11" t="s">
        <v>31</v>
      </c>
      <c r="B35" s="26">
        <v>5588</v>
      </c>
      <c r="C35" s="11" t="s">
        <v>71</v>
      </c>
      <c r="D35" s="11" t="s">
        <v>184</v>
      </c>
      <c r="E35" s="11" t="s">
        <v>177</v>
      </c>
      <c r="F35" s="38">
        <v>7862.56</v>
      </c>
      <c r="G35" s="38">
        <f t="shared" si="1"/>
        <v>9513.6976</v>
      </c>
      <c r="H35" s="38" t="s">
        <v>150</v>
      </c>
      <c r="I35" s="38" t="s">
        <v>151</v>
      </c>
      <c r="J35" s="1"/>
      <c r="K35" s="1"/>
      <c r="L35" s="1"/>
    </row>
    <row r="36" spans="1:12" ht="16.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6.5" thickBot="1">
      <c r="A37" s="6" t="s">
        <v>8</v>
      </c>
      <c r="B37" s="6"/>
      <c r="C37" s="1"/>
      <c r="D37" s="1"/>
      <c r="E37" s="1"/>
      <c r="F37" s="2" t="s">
        <v>128</v>
      </c>
      <c r="G37" s="4"/>
      <c r="H37" s="3" t="s">
        <v>20</v>
      </c>
      <c r="I37" s="4"/>
      <c r="J37" s="1"/>
      <c r="K37" s="1"/>
      <c r="L37" s="1"/>
    </row>
    <row r="38" spans="1:12" ht="16.5" thickBot="1">
      <c r="A38" s="30" t="s">
        <v>19</v>
      </c>
      <c r="B38" s="30" t="s">
        <v>129</v>
      </c>
      <c r="C38" s="5" t="s">
        <v>0</v>
      </c>
      <c r="D38" s="5" t="s">
        <v>1</v>
      </c>
      <c r="E38" s="5" t="s">
        <v>2</v>
      </c>
      <c r="F38" s="5" t="s">
        <v>3</v>
      </c>
      <c r="G38" s="5" t="s">
        <v>4</v>
      </c>
      <c r="H38" s="5" t="s">
        <v>3</v>
      </c>
      <c r="I38" s="5" t="s">
        <v>4</v>
      </c>
      <c r="J38" s="1"/>
      <c r="K38" s="1"/>
      <c r="L38" s="1"/>
    </row>
    <row r="39" spans="1:12" ht="15.75">
      <c r="A39" s="12" t="s">
        <v>31</v>
      </c>
      <c r="B39" s="39">
        <v>118613</v>
      </c>
      <c r="C39" s="9" t="s">
        <v>71</v>
      </c>
      <c r="D39" s="9" t="s">
        <v>80</v>
      </c>
      <c r="E39" s="9" t="s">
        <v>105</v>
      </c>
      <c r="F39" s="36">
        <v>966.88</v>
      </c>
      <c r="G39" s="36">
        <f aca="true" t="shared" si="2" ref="G39:G45">F39*1.21</f>
        <v>1169.9248</v>
      </c>
      <c r="H39" s="36" t="s">
        <v>142</v>
      </c>
      <c r="I39" s="36" t="s">
        <v>143</v>
      </c>
      <c r="J39" s="1"/>
      <c r="K39" s="1"/>
      <c r="L39" s="1"/>
    </row>
    <row r="40" spans="1:12" ht="15.75">
      <c r="A40" s="13" t="s">
        <v>31</v>
      </c>
      <c r="B40" s="33">
        <v>118612</v>
      </c>
      <c r="C40" s="10" t="s">
        <v>71</v>
      </c>
      <c r="D40" s="10" t="s">
        <v>81</v>
      </c>
      <c r="E40" s="10" t="s">
        <v>105</v>
      </c>
      <c r="F40" s="37">
        <v>2396.88</v>
      </c>
      <c r="G40" s="37">
        <f t="shared" si="2"/>
        <v>2900.2248</v>
      </c>
      <c r="H40" s="37" t="s">
        <v>144</v>
      </c>
      <c r="I40" s="37" t="s">
        <v>145</v>
      </c>
      <c r="J40" s="1"/>
      <c r="K40" s="1"/>
      <c r="L40" s="1"/>
    </row>
    <row r="41" spans="1:12" ht="15.75">
      <c r="A41" s="22" t="s">
        <v>31</v>
      </c>
      <c r="B41" s="34">
        <v>153397</v>
      </c>
      <c r="C41" s="23" t="s">
        <v>71</v>
      </c>
      <c r="D41" s="23" t="s">
        <v>82</v>
      </c>
      <c r="E41" s="23" t="s">
        <v>106</v>
      </c>
      <c r="F41" s="37">
        <v>975</v>
      </c>
      <c r="G41" s="37">
        <f t="shared" si="2"/>
        <v>1179.75</v>
      </c>
      <c r="H41" s="40" t="s">
        <v>146</v>
      </c>
      <c r="I41" s="40" t="s">
        <v>147</v>
      </c>
      <c r="J41" s="1"/>
      <c r="K41" s="1"/>
      <c r="L41" s="1"/>
    </row>
    <row r="42" spans="1:12" ht="15.75">
      <c r="A42" s="22" t="s">
        <v>31</v>
      </c>
      <c r="B42" s="34">
        <v>180150</v>
      </c>
      <c r="C42" s="23" t="s">
        <v>71</v>
      </c>
      <c r="D42" s="23" t="s">
        <v>185</v>
      </c>
      <c r="E42" s="23" t="s">
        <v>107</v>
      </c>
      <c r="F42" s="40">
        <v>4031.04</v>
      </c>
      <c r="G42" s="40">
        <f>F42*1.21</f>
        <v>4877.5584</v>
      </c>
      <c r="H42" s="40" t="s">
        <v>186</v>
      </c>
      <c r="I42" s="43" t="s">
        <v>187</v>
      </c>
      <c r="J42" s="1"/>
      <c r="K42" s="1"/>
      <c r="L42" s="1"/>
    </row>
    <row r="43" spans="1:12" ht="15.75">
      <c r="A43" s="22" t="s">
        <v>31</v>
      </c>
      <c r="B43" s="34">
        <v>144273</v>
      </c>
      <c r="C43" s="23" t="s">
        <v>71</v>
      </c>
      <c r="D43" s="23" t="s">
        <v>83</v>
      </c>
      <c r="E43" s="23" t="s">
        <v>107</v>
      </c>
      <c r="F43" s="40">
        <v>4729.14</v>
      </c>
      <c r="G43" s="40">
        <f t="shared" si="2"/>
        <v>5722.2594</v>
      </c>
      <c r="H43" s="40" t="s">
        <v>169</v>
      </c>
      <c r="I43" s="43" t="s">
        <v>170</v>
      </c>
      <c r="J43" s="1"/>
      <c r="K43" s="1"/>
      <c r="L43" s="1"/>
    </row>
    <row r="44" spans="1:12" ht="15.75">
      <c r="A44" s="22" t="s">
        <v>31</v>
      </c>
      <c r="B44" s="34">
        <v>144266</v>
      </c>
      <c r="C44" s="23" t="s">
        <v>71</v>
      </c>
      <c r="D44" s="23" t="s">
        <v>152</v>
      </c>
      <c r="E44" s="23" t="s">
        <v>107</v>
      </c>
      <c r="F44" s="40">
        <v>6806.28</v>
      </c>
      <c r="G44" s="40">
        <f t="shared" si="2"/>
        <v>8235.5988</v>
      </c>
      <c r="H44" s="40" t="s">
        <v>175</v>
      </c>
      <c r="I44" s="43" t="s">
        <v>176</v>
      </c>
      <c r="J44" s="1"/>
      <c r="K44" s="1"/>
      <c r="L44" s="1"/>
    </row>
    <row r="45" spans="1:12" ht="16.5" thickBot="1">
      <c r="A45" s="11" t="s">
        <v>31</v>
      </c>
      <c r="B45" s="26">
        <v>165355</v>
      </c>
      <c r="C45" s="11" t="s">
        <v>71</v>
      </c>
      <c r="D45" s="11" t="s">
        <v>139</v>
      </c>
      <c r="E45" s="11" t="s">
        <v>138</v>
      </c>
      <c r="F45" s="38">
        <v>6227.65</v>
      </c>
      <c r="G45" s="38">
        <f t="shared" si="2"/>
        <v>7535.456499999999</v>
      </c>
      <c r="H45" s="38" t="s">
        <v>140</v>
      </c>
      <c r="I45" s="38" t="s">
        <v>141</v>
      </c>
      <c r="J45" s="1"/>
      <c r="K45" s="1"/>
      <c r="L45" s="1"/>
    </row>
    <row r="46" spans="1:12" ht="16.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6.5" thickBot="1">
      <c r="A47" s="6" t="s">
        <v>8</v>
      </c>
      <c r="B47" s="6"/>
      <c r="C47" s="1"/>
      <c r="D47" s="1"/>
      <c r="E47" s="1"/>
      <c r="F47" s="2" t="s">
        <v>128</v>
      </c>
      <c r="G47" s="4"/>
      <c r="H47" s="3" t="s">
        <v>20</v>
      </c>
      <c r="I47" s="4"/>
      <c r="J47" s="1"/>
      <c r="K47" s="1"/>
      <c r="L47" s="1"/>
    </row>
    <row r="48" spans="1:12" ht="16.5" thickBot="1">
      <c r="A48" s="30" t="s">
        <v>19</v>
      </c>
      <c r="B48" s="30" t="s">
        <v>129</v>
      </c>
      <c r="C48" s="5" t="s">
        <v>0</v>
      </c>
      <c r="D48" s="5" t="s">
        <v>1</v>
      </c>
      <c r="E48" s="5" t="s">
        <v>2</v>
      </c>
      <c r="F48" s="5" t="s">
        <v>3</v>
      </c>
      <c r="G48" s="5" t="s">
        <v>4</v>
      </c>
      <c r="H48" s="5" t="s">
        <v>3</v>
      </c>
      <c r="I48" s="5" t="s">
        <v>4</v>
      </c>
      <c r="J48" s="1"/>
      <c r="K48" s="1"/>
      <c r="L48" s="1"/>
    </row>
    <row r="49" spans="1:12" ht="16.5" thickBot="1">
      <c r="A49" s="2" t="s">
        <v>32</v>
      </c>
      <c r="B49" s="41">
        <v>51631</v>
      </c>
      <c r="C49" s="8" t="s">
        <v>71</v>
      </c>
      <c r="D49" s="8" t="s">
        <v>84</v>
      </c>
      <c r="E49" s="8" t="s">
        <v>108</v>
      </c>
      <c r="F49" s="42">
        <v>3843.13</v>
      </c>
      <c r="G49" s="42">
        <f>F49*1.21</f>
        <v>4650.1873</v>
      </c>
      <c r="H49" s="42" t="s">
        <v>148</v>
      </c>
      <c r="I49" s="42" t="s">
        <v>149</v>
      </c>
      <c r="J49" s="1"/>
      <c r="K49" s="1"/>
      <c r="L49" s="1"/>
    </row>
    <row r="50" spans="1:12" ht="16.5" thickBot="1">
      <c r="A50" s="19"/>
      <c r="B50" s="19"/>
      <c r="C50" s="19"/>
      <c r="D50" s="19"/>
      <c r="E50" s="19"/>
      <c r="F50" s="20"/>
      <c r="G50" s="20"/>
      <c r="H50" s="20"/>
      <c r="I50" s="20"/>
      <c r="J50" s="1"/>
      <c r="K50" s="1"/>
      <c r="L50" s="1"/>
    </row>
    <row r="51" spans="1:12" ht="16.5" thickBot="1">
      <c r="A51" s="21" t="s">
        <v>14</v>
      </c>
      <c r="B51" s="21"/>
      <c r="C51" s="19"/>
      <c r="D51" s="19"/>
      <c r="E51" s="19"/>
      <c r="F51" s="2" t="s">
        <v>128</v>
      </c>
      <c r="G51" s="4"/>
      <c r="H51" s="3" t="s">
        <v>20</v>
      </c>
      <c r="I51" s="4"/>
      <c r="J51" s="1"/>
      <c r="K51" s="1"/>
      <c r="L51" s="1"/>
    </row>
    <row r="52" spans="1:12" ht="16.5" thickBot="1">
      <c r="A52" s="30" t="s">
        <v>19</v>
      </c>
      <c r="B52" s="30" t="s">
        <v>129</v>
      </c>
      <c r="C52" s="5" t="s">
        <v>0</v>
      </c>
      <c r="D52" s="5" t="s">
        <v>1</v>
      </c>
      <c r="E52" s="5" t="s">
        <v>2</v>
      </c>
      <c r="F52" s="5" t="s">
        <v>3</v>
      </c>
      <c r="G52" s="5" t="s">
        <v>4</v>
      </c>
      <c r="H52" s="5" t="s">
        <v>3</v>
      </c>
      <c r="I52" s="5" t="s">
        <v>4</v>
      </c>
      <c r="J52" s="1"/>
      <c r="K52" s="1"/>
      <c r="L52" s="1"/>
    </row>
    <row r="53" spans="1:12" ht="15.75">
      <c r="A53" s="12" t="s">
        <v>33</v>
      </c>
      <c r="B53" s="39">
        <v>624001</v>
      </c>
      <c r="C53" s="9" t="s">
        <v>72</v>
      </c>
      <c r="D53" s="9" t="s">
        <v>85</v>
      </c>
      <c r="E53" s="9" t="s">
        <v>109</v>
      </c>
      <c r="F53" s="36">
        <v>26.666666666666668</v>
      </c>
      <c r="G53" s="36">
        <f>F53*1.21</f>
        <v>32.266666666666666</v>
      </c>
      <c r="H53" s="15" t="s">
        <v>5</v>
      </c>
      <c r="I53" s="15" t="s">
        <v>5</v>
      </c>
      <c r="J53" s="1"/>
      <c r="K53" s="1"/>
      <c r="L53" s="1"/>
    </row>
    <row r="54" spans="1:12" ht="15.75">
      <c r="A54" s="13" t="s">
        <v>33</v>
      </c>
      <c r="B54" s="33">
        <v>624002</v>
      </c>
      <c r="C54" s="10" t="s">
        <v>72</v>
      </c>
      <c r="D54" s="10" t="s">
        <v>86</v>
      </c>
      <c r="E54" s="10" t="s">
        <v>109</v>
      </c>
      <c r="F54" s="37">
        <v>23.333333333333336</v>
      </c>
      <c r="G54" s="37">
        <f aca="true" t="shared" si="3" ref="G54:G59">F54*1.21</f>
        <v>28.233333333333334</v>
      </c>
      <c r="H54" s="16" t="s">
        <v>5</v>
      </c>
      <c r="I54" s="16" t="s">
        <v>5</v>
      </c>
      <c r="J54" s="1"/>
      <c r="K54" s="1"/>
      <c r="L54" s="1"/>
    </row>
    <row r="55" spans="1:12" ht="15.75">
      <c r="A55" s="13" t="s">
        <v>33</v>
      </c>
      <c r="B55" s="33">
        <v>624003</v>
      </c>
      <c r="C55" s="10" t="s">
        <v>72</v>
      </c>
      <c r="D55" s="10" t="s">
        <v>87</v>
      </c>
      <c r="E55" s="10" t="s">
        <v>109</v>
      </c>
      <c r="F55" s="37">
        <v>21.666666666666668</v>
      </c>
      <c r="G55" s="37">
        <f t="shared" si="3"/>
        <v>26.21666666666667</v>
      </c>
      <c r="H55" s="16" t="s">
        <v>5</v>
      </c>
      <c r="I55" s="16" t="s">
        <v>5</v>
      </c>
      <c r="J55" s="1"/>
      <c r="K55" s="1"/>
      <c r="L55" s="1"/>
    </row>
    <row r="56" spans="1:12" ht="15.75">
      <c r="A56" s="13" t="s">
        <v>33</v>
      </c>
      <c r="B56" s="33">
        <v>624004</v>
      </c>
      <c r="C56" s="10" t="s">
        <v>72</v>
      </c>
      <c r="D56" s="10" t="s">
        <v>88</v>
      </c>
      <c r="E56" s="10" t="s">
        <v>109</v>
      </c>
      <c r="F56" s="37">
        <v>20</v>
      </c>
      <c r="G56" s="37">
        <f t="shared" si="3"/>
        <v>24.2</v>
      </c>
      <c r="H56" s="16" t="s">
        <v>5</v>
      </c>
      <c r="I56" s="16" t="s">
        <v>5</v>
      </c>
      <c r="J56" s="1"/>
      <c r="K56" s="1"/>
      <c r="L56" s="1"/>
    </row>
    <row r="57" spans="1:12" ht="15.75">
      <c r="A57" s="13" t="s">
        <v>33</v>
      </c>
      <c r="B57" s="33">
        <v>624005</v>
      </c>
      <c r="C57" s="10" t="s">
        <v>72</v>
      </c>
      <c r="D57" s="10" t="s">
        <v>89</v>
      </c>
      <c r="E57" s="10" t="s">
        <v>109</v>
      </c>
      <c r="F57" s="37">
        <v>20</v>
      </c>
      <c r="G57" s="37">
        <f t="shared" si="3"/>
        <v>24.2</v>
      </c>
      <c r="H57" s="16" t="s">
        <v>5</v>
      </c>
      <c r="I57" s="16" t="s">
        <v>5</v>
      </c>
      <c r="J57" s="1"/>
      <c r="K57" s="1"/>
      <c r="L57" s="1"/>
    </row>
    <row r="58" spans="1:12" ht="15.75">
      <c r="A58" s="22" t="s">
        <v>33</v>
      </c>
      <c r="B58" s="34">
        <v>624006</v>
      </c>
      <c r="C58" s="23" t="s">
        <v>72</v>
      </c>
      <c r="D58" s="23" t="s">
        <v>90</v>
      </c>
      <c r="E58" s="23" t="s">
        <v>109</v>
      </c>
      <c r="F58" s="37">
        <v>20</v>
      </c>
      <c r="G58" s="37">
        <f t="shared" si="3"/>
        <v>24.2</v>
      </c>
      <c r="H58" s="24" t="s">
        <v>5</v>
      </c>
      <c r="I58" s="24" t="s">
        <v>5</v>
      </c>
      <c r="J58" s="1"/>
      <c r="K58" s="1"/>
      <c r="L58" s="1"/>
    </row>
    <row r="59" spans="1:12" ht="16.5" thickBot="1">
      <c r="A59" s="14" t="s">
        <v>34</v>
      </c>
      <c r="B59" s="35" t="s">
        <v>130</v>
      </c>
      <c r="C59" s="11" t="s">
        <v>73</v>
      </c>
      <c r="D59" s="11"/>
      <c r="E59" s="11"/>
      <c r="F59" s="38">
        <v>21.666666666666668</v>
      </c>
      <c r="G59" s="38">
        <f t="shared" si="3"/>
        <v>26.21666666666667</v>
      </c>
      <c r="H59" s="17" t="s">
        <v>5</v>
      </c>
      <c r="I59" s="17" t="s">
        <v>5</v>
      </c>
      <c r="J59" s="1"/>
      <c r="K59" s="1"/>
      <c r="L59" s="1"/>
    </row>
    <row r="60" spans="1:12" ht="16.5" thickBot="1">
      <c r="A60" s="19"/>
      <c r="B60" s="19"/>
      <c r="C60" s="19"/>
      <c r="D60" s="19"/>
      <c r="E60" s="19"/>
      <c r="F60" s="20"/>
      <c r="G60" s="20"/>
      <c r="H60" s="20"/>
      <c r="I60" s="20"/>
      <c r="J60" s="1"/>
      <c r="K60" s="1"/>
      <c r="L60" s="1"/>
    </row>
    <row r="61" spans="1:12" ht="16.5" thickBot="1">
      <c r="A61" s="21" t="s">
        <v>15</v>
      </c>
      <c r="B61" s="21"/>
      <c r="C61" s="19"/>
      <c r="D61" s="19"/>
      <c r="E61" s="19"/>
      <c r="F61" s="2" t="s">
        <v>128</v>
      </c>
      <c r="G61" s="4"/>
      <c r="H61" s="3" t="s">
        <v>20</v>
      </c>
      <c r="I61" s="4"/>
      <c r="J61" s="1"/>
      <c r="K61" s="1"/>
      <c r="L61" s="1"/>
    </row>
    <row r="62" spans="1:12" ht="16.5" thickBot="1">
      <c r="A62" s="30" t="s">
        <v>19</v>
      </c>
      <c r="B62" s="30" t="s">
        <v>129</v>
      </c>
      <c r="C62" s="5" t="s">
        <v>0</v>
      </c>
      <c r="D62" s="5" t="s">
        <v>1</v>
      </c>
      <c r="E62" s="5" t="s">
        <v>2</v>
      </c>
      <c r="F62" s="5" t="s">
        <v>3</v>
      </c>
      <c r="G62" s="5" t="s">
        <v>4</v>
      </c>
      <c r="H62" s="5" t="s">
        <v>3</v>
      </c>
      <c r="I62" s="5" t="s">
        <v>4</v>
      </c>
      <c r="J62" s="1"/>
      <c r="K62" s="1"/>
      <c r="L62" s="1"/>
    </row>
    <row r="63" spans="1:12" ht="16.5" thickBot="1">
      <c r="A63" s="2" t="s">
        <v>35</v>
      </c>
      <c r="B63" s="41">
        <v>631040</v>
      </c>
      <c r="C63" s="18" t="s">
        <v>72</v>
      </c>
      <c r="D63" s="18">
        <v>631040</v>
      </c>
      <c r="E63" s="18" t="s">
        <v>110</v>
      </c>
      <c r="F63" s="42">
        <v>708.3333333333334</v>
      </c>
      <c r="G63" s="42">
        <f>F63*1.21</f>
        <v>857.0833333333334</v>
      </c>
      <c r="H63" s="42">
        <v>83.33333333333334</v>
      </c>
      <c r="I63" s="42">
        <f>H63*1.21</f>
        <v>100.83333333333334</v>
      </c>
      <c r="J63" s="1"/>
      <c r="K63" s="1"/>
      <c r="L63" s="1"/>
    </row>
    <row r="64" spans="1:12" ht="16.5" thickBo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6.5" thickBot="1">
      <c r="A65" s="6" t="s">
        <v>9</v>
      </c>
      <c r="B65" s="6"/>
      <c r="C65" s="1"/>
      <c r="D65" s="1"/>
      <c r="E65" s="1"/>
      <c r="F65" s="2" t="s">
        <v>128</v>
      </c>
      <c r="G65" s="4"/>
      <c r="H65" s="3" t="s">
        <v>20</v>
      </c>
      <c r="I65" s="4"/>
      <c r="J65" s="1"/>
      <c r="K65" s="1"/>
      <c r="L65" s="1"/>
    </row>
    <row r="66" spans="1:12" ht="16.5" thickBot="1">
      <c r="A66" s="30" t="s">
        <v>19</v>
      </c>
      <c r="B66" s="30" t="s">
        <v>129</v>
      </c>
      <c r="C66" s="5" t="s">
        <v>0</v>
      </c>
      <c r="D66" s="5" t="s">
        <v>1</v>
      </c>
      <c r="E66" s="5" t="s">
        <v>2</v>
      </c>
      <c r="F66" s="5" t="s">
        <v>3</v>
      </c>
      <c r="G66" s="5" t="s">
        <v>4</v>
      </c>
      <c r="H66" s="5" t="s">
        <v>3</v>
      </c>
      <c r="I66" s="5" t="s">
        <v>4</v>
      </c>
      <c r="J66" s="1"/>
      <c r="K66" s="1"/>
      <c r="L66" s="1"/>
    </row>
    <row r="67" spans="1:12" ht="15.75">
      <c r="A67" s="12" t="s">
        <v>36</v>
      </c>
      <c r="B67" s="39">
        <v>2432</v>
      </c>
      <c r="C67" s="9" t="s">
        <v>71</v>
      </c>
      <c r="D67" s="9" t="s">
        <v>6</v>
      </c>
      <c r="E67" s="9" t="s">
        <v>111</v>
      </c>
      <c r="F67" s="36">
        <v>140.18</v>
      </c>
      <c r="G67" s="36">
        <f aca="true" t="shared" si="4" ref="G67:G72">F67*1.21</f>
        <v>169.61780000000002</v>
      </c>
      <c r="H67" s="15" t="s">
        <v>5</v>
      </c>
      <c r="I67" s="15" t="s">
        <v>5</v>
      </c>
      <c r="J67" s="1"/>
      <c r="K67" s="1"/>
      <c r="L67" s="1"/>
    </row>
    <row r="68" spans="1:12" ht="15.75">
      <c r="A68" s="13" t="s">
        <v>36</v>
      </c>
      <c r="B68" s="33">
        <v>2521</v>
      </c>
      <c r="C68" s="10" t="s">
        <v>71</v>
      </c>
      <c r="D68" s="10" t="s">
        <v>7</v>
      </c>
      <c r="E68" s="10" t="s">
        <v>112</v>
      </c>
      <c r="F68" s="37">
        <v>826.88</v>
      </c>
      <c r="G68" s="37">
        <f t="shared" si="4"/>
        <v>1000.5247999999999</v>
      </c>
      <c r="H68" s="16" t="s">
        <v>5</v>
      </c>
      <c r="I68" s="16" t="s">
        <v>5</v>
      </c>
      <c r="J68" s="1"/>
      <c r="K68" s="1"/>
      <c r="L68" s="1"/>
    </row>
    <row r="69" spans="1:12" ht="15.75">
      <c r="A69" s="13" t="s">
        <v>36</v>
      </c>
      <c r="B69" s="33" t="s">
        <v>16</v>
      </c>
      <c r="C69" s="10" t="s">
        <v>73</v>
      </c>
      <c r="D69" s="10" t="s">
        <v>16</v>
      </c>
      <c r="E69" s="10" t="s">
        <v>113</v>
      </c>
      <c r="F69" s="37">
        <v>93.33333333333334</v>
      </c>
      <c r="G69" s="37">
        <f t="shared" si="4"/>
        <v>112.93333333333334</v>
      </c>
      <c r="H69" s="16" t="s">
        <v>5</v>
      </c>
      <c r="I69" s="16" t="s">
        <v>5</v>
      </c>
      <c r="J69" s="1"/>
      <c r="K69" s="1"/>
      <c r="L69" s="1"/>
    </row>
    <row r="70" spans="1:12" ht="15.75">
      <c r="A70" s="13" t="s">
        <v>37</v>
      </c>
      <c r="B70" s="33">
        <v>623638</v>
      </c>
      <c r="C70" s="10" t="s">
        <v>72</v>
      </c>
      <c r="D70" s="25">
        <v>623638</v>
      </c>
      <c r="E70" s="10" t="s">
        <v>113</v>
      </c>
      <c r="F70" s="37">
        <v>26.666666666666668</v>
      </c>
      <c r="G70" s="37">
        <f t="shared" si="4"/>
        <v>32.266666666666666</v>
      </c>
      <c r="H70" s="16" t="s">
        <v>5</v>
      </c>
      <c r="I70" s="16" t="s">
        <v>5</v>
      </c>
      <c r="J70" s="1"/>
      <c r="K70" s="1"/>
      <c r="L70" s="1"/>
    </row>
    <row r="71" spans="1:12" ht="15.75">
      <c r="A71" s="13" t="s">
        <v>37</v>
      </c>
      <c r="B71" s="33">
        <v>623636</v>
      </c>
      <c r="C71" s="10" t="s">
        <v>72</v>
      </c>
      <c r="D71" s="25">
        <v>623636</v>
      </c>
      <c r="E71" s="10" t="s">
        <v>113</v>
      </c>
      <c r="F71" s="37">
        <v>26.666666666666668</v>
      </c>
      <c r="G71" s="37">
        <f t="shared" si="4"/>
        <v>32.266666666666666</v>
      </c>
      <c r="H71" s="16" t="s">
        <v>5</v>
      </c>
      <c r="I71" s="16" t="s">
        <v>5</v>
      </c>
      <c r="J71" s="1"/>
      <c r="K71" s="1"/>
      <c r="L71" s="1"/>
    </row>
    <row r="72" spans="1:12" ht="15.75">
      <c r="A72" s="13" t="s">
        <v>37</v>
      </c>
      <c r="B72" s="33">
        <v>623629</v>
      </c>
      <c r="C72" s="10" t="s">
        <v>72</v>
      </c>
      <c r="D72" s="25">
        <v>623629</v>
      </c>
      <c r="E72" s="10" t="s">
        <v>113</v>
      </c>
      <c r="F72" s="37">
        <v>51.66666666666667</v>
      </c>
      <c r="G72" s="37">
        <f t="shared" si="4"/>
        <v>62.51666666666667</v>
      </c>
      <c r="H72" s="16" t="s">
        <v>5</v>
      </c>
      <c r="I72" s="16" t="s">
        <v>5</v>
      </c>
      <c r="J72" s="1"/>
      <c r="K72" s="1"/>
      <c r="L72" s="1"/>
    </row>
    <row r="73" spans="1:12" ht="15.75">
      <c r="A73" s="13" t="s">
        <v>37</v>
      </c>
      <c r="B73" s="33">
        <v>623677</v>
      </c>
      <c r="C73" s="10" t="s">
        <v>72</v>
      </c>
      <c r="D73" s="25">
        <v>623677</v>
      </c>
      <c r="E73" s="10" t="s">
        <v>114</v>
      </c>
      <c r="F73" s="37">
        <v>78.33333333333334</v>
      </c>
      <c r="G73" s="37">
        <f aca="true" t="shared" si="5" ref="G73:G78">F73*1.21</f>
        <v>94.78333333333335</v>
      </c>
      <c r="H73" s="16" t="s">
        <v>5</v>
      </c>
      <c r="I73" s="16" t="s">
        <v>5</v>
      </c>
      <c r="J73" s="1"/>
      <c r="K73" s="1"/>
      <c r="L73" s="1"/>
    </row>
    <row r="74" spans="1:12" ht="15.75">
      <c r="A74" s="13" t="s">
        <v>37</v>
      </c>
      <c r="B74" s="33">
        <v>623675</v>
      </c>
      <c r="C74" s="10" t="s">
        <v>72</v>
      </c>
      <c r="D74" s="25">
        <v>623675</v>
      </c>
      <c r="E74" s="10" t="s">
        <v>110</v>
      </c>
      <c r="F74" s="37">
        <v>60</v>
      </c>
      <c r="G74" s="37">
        <f t="shared" si="5"/>
        <v>72.6</v>
      </c>
      <c r="H74" s="16" t="s">
        <v>5</v>
      </c>
      <c r="I74" s="16" t="s">
        <v>5</v>
      </c>
      <c r="J74" s="1"/>
      <c r="K74" s="1"/>
      <c r="L74" s="1"/>
    </row>
    <row r="75" spans="1:12" ht="15.75">
      <c r="A75" s="13" t="s">
        <v>37</v>
      </c>
      <c r="B75" s="33">
        <v>623634</v>
      </c>
      <c r="C75" s="10" t="s">
        <v>72</v>
      </c>
      <c r="D75" s="25">
        <v>623634</v>
      </c>
      <c r="E75" s="10" t="s">
        <v>110</v>
      </c>
      <c r="F75" s="37">
        <v>26.666666666666668</v>
      </c>
      <c r="G75" s="37">
        <f t="shared" si="5"/>
        <v>32.266666666666666</v>
      </c>
      <c r="H75" s="16" t="s">
        <v>5</v>
      </c>
      <c r="I75" s="16" t="s">
        <v>5</v>
      </c>
      <c r="J75" s="1"/>
      <c r="K75" s="1"/>
      <c r="L75" s="1"/>
    </row>
    <row r="76" spans="1:12" ht="15.75">
      <c r="A76" s="13" t="s">
        <v>37</v>
      </c>
      <c r="B76" s="33">
        <v>623650</v>
      </c>
      <c r="C76" s="10" t="s">
        <v>72</v>
      </c>
      <c r="D76" s="25">
        <v>623650</v>
      </c>
      <c r="E76" s="10" t="s">
        <v>110</v>
      </c>
      <c r="F76" s="37">
        <v>33.333333333333336</v>
      </c>
      <c r="G76" s="37">
        <f t="shared" si="5"/>
        <v>40.333333333333336</v>
      </c>
      <c r="H76" s="16" t="s">
        <v>5</v>
      </c>
      <c r="I76" s="16" t="s">
        <v>5</v>
      </c>
      <c r="J76" s="1"/>
      <c r="K76" s="1"/>
      <c r="L76" s="1"/>
    </row>
    <row r="77" spans="1:12" ht="15.75">
      <c r="A77" s="13" t="s">
        <v>37</v>
      </c>
      <c r="B77" s="33">
        <v>623635</v>
      </c>
      <c r="C77" s="10" t="s">
        <v>72</v>
      </c>
      <c r="D77" s="25">
        <v>623635</v>
      </c>
      <c r="E77" s="10" t="s">
        <v>110</v>
      </c>
      <c r="F77" s="37">
        <v>26.666666666666668</v>
      </c>
      <c r="G77" s="37">
        <f t="shared" si="5"/>
        <v>32.266666666666666</v>
      </c>
      <c r="H77" s="16" t="s">
        <v>5</v>
      </c>
      <c r="I77" s="16" t="s">
        <v>5</v>
      </c>
      <c r="J77" s="1"/>
      <c r="K77" s="1"/>
      <c r="L77" s="1"/>
    </row>
    <row r="78" spans="1:12" ht="16.5" thickBot="1">
      <c r="A78" s="14" t="s">
        <v>37</v>
      </c>
      <c r="B78" s="35">
        <v>623678</v>
      </c>
      <c r="C78" s="11" t="s">
        <v>72</v>
      </c>
      <c r="D78" s="26">
        <v>623678</v>
      </c>
      <c r="E78" s="11" t="s">
        <v>110</v>
      </c>
      <c r="F78" s="38">
        <v>66.66666666666667</v>
      </c>
      <c r="G78" s="38">
        <f t="shared" si="5"/>
        <v>80.66666666666667</v>
      </c>
      <c r="H78" s="17" t="s">
        <v>5</v>
      </c>
      <c r="I78" s="17" t="s">
        <v>5</v>
      </c>
      <c r="J78" s="1"/>
      <c r="K78" s="1"/>
      <c r="L78" s="1"/>
    </row>
    <row r="79" spans="1:12" ht="16.5" thickBo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6.5" thickBot="1">
      <c r="A80" s="6" t="s">
        <v>10</v>
      </c>
      <c r="B80" s="6"/>
      <c r="C80" s="1"/>
      <c r="D80" s="1"/>
      <c r="E80" s="1"/>
      <c r="F80" s="2" t="s">
        <v>128</v>
      </c>
      <c r="G80" s="4"/>
      <c r="H80" s="3" t="s">
        <v>20</v>
      </c>
      <c r="I80" s="4"/>
      <c r="J80" s="1"/>
      <c r="K80" s="1"/>
      <c r="L80" s="1"/>
    </row>
    <row r="81" spans="1:12" ht="16.5" thickBot="1">
      <c r="A81" s="30" t="s">
        <v>19</v>
      </c>
      <c r="B81" s="30" t="s">
        <v>129</v>
      </c>
      <c r="C81" s="5" t="s">
        <v>0</v>
      </c>
      <c r="D81" s="5" t="s">
        <v>1</v>
      </c>
      <c r="E81" s="5" t="s">
        <v>2</v>
      </c>
      <c r="F81" s="5" t="s">
        <v>3</v>
      </c>
      <c r="G81" s="5" t="s">
        <v>4</v>
      </c>
      <c r="H81" s="5" t="s">
        <v>3</v>
      </c>
      <c r="I81" s="5" t="s">
        <v>4</v>
      </c>
      <c r="J81" s="1"/>
      <c r="K81" s="1"/>
      <c r="L81" s="1"/>
    </row>
    <row r="82" spans="1:12" ht="15.75">
      <c r="A82" s="12" t="s">
        <v>38</v>
      </c>
      <c r="B82" s="39">
        <v>102635</v>
      </c>
      <c r="C82" s="9" t="s">
        <v>71</v>
      </c>
      <c r="D82" s="9" t="s">
        <v>91</v>
      </c>
      <c r="E82" s="9" t="s">
        <v>115</v>
      </c>
      <c r="F82" s="36">
        <v>5924.75</v>
      </c>
      <c r="G82" s="36">
        <f>F82*1.21</f>
        <v>7168.9475</v>
      </c>
      <c r="H82" s="36" t="s">
        <v>18</v>
      </c>
      <c r="I82" s="36" t="s">
        <v>131</v>
      </c>
      <c r="J82" s="1"/>
      <c r="K82" s="1"/>
      <c r="L82" s="1"/>
    </row>
    <row r="83" spans="1:12" ht="15.75">
      <c r="A83" s="13" t="s">
        <v>39</v>
      </c>
      <c r="B83" s="33">
        <v>133804</v>
      </c>
      <c r="C83" s="10" t="s">
        <v>71</v>
      </c>
      <c r="D83" s="10" t="s">
        <v>92</v>
      </c>
      <c r="E83" s="10" t="s">
        <v>108</v>
      </c>
      <c r="F83" s="37">
        <v>4103.75</v>
      </c>
      <c r="G83" s="37">
        <f>F83*1.21</f>
        <v>4965.537499999999</v>
      </c>
      <c r="H83" s="37">
        <v>208.33333333333334</v>
      </c>
      <c r="I83" s="37">
        <f>H83*1.21</f>
        <v>252.08333333333334</v>
      </c>
      <c r="J83" s="1"/>
      <c r="K83" s="1"/>
      <c r="L83" s="1"/>
    </row>
    <row r="84" spans="1:12" ht="16.5" thickBot="1">
      <c r="A84" s="14" t="s">
        <v>40</v>
      </c>
      <c r="B84" s="35">
        <v>133805</v>
      </c>
      <c r="C84" s="11" t="s">
        <v>71</v>
      </c>
      <c r="D84" s="11" t="s">
        <v>92</v>
      </c>
      <c r="E84" s="11" t="s">
        <v>108</v>
      </c>
      <c r="F84" s="38">
        <v>4887.75</v>
      </c>
      <c r="G84" s="38">
        <f>F84*1.21</f>
        <v>5914.1775</v>
      </c>
      <c r="H84" s="38">
        <v>250</v>
      </c>
      <c r="I84" s="38">
        <f>H84*1.21</f>
        <v>302.5</v>
      </c>
      <c r="J84" s="1"/>
      <c r="K84" s="1"/>
      <c r="L84" s="1"/>
    </row>
    <row r="85" spans="1:12" ht="16.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6.5" thickBot="1">
      <c r="A86" s="6" t="s">
        <v>11</v>
      </c>
      <c r="B86" s="6"/>
      <c r="C86" s="1"/>
      <c r="D86" s="1"/>
      <c r="E86" s="1"/>
      <c r="F86" s="2" t="s">
        <v>128</v>
      </c>
      <c r="G86" s="4"/>
      <c r="H86" s="3" t="s">
        <v>20</v>
      </c>
      <c r="I86" s="4"/>
      <c r="J86" s="1"/>
      <c r="K86" s="1"/>
      <c r="L86" s="1"/>
    </row>
    <row r="87" spans="1:12" ht="16.5" thickBot="1">
      <c r="A87" s="30" t="s">
        <v>19</v>
      </c>
      <c r="B87" s="30" t="s">
        <v>129</v>
      </c>
      <c r="C87" s="5" t="s">
        <v>0</v>
      </c>
      <c r="D87" s="5" t="s">
        <v>1</v>
      </c>
      <c r="E87" s="5" t="s">
        <v>2</v>
      </c>
      <c r="F87" s="5" t="s">
        <v>3</v>
      </c>
      <c r="G87" s="5" t="s">
        <v>4</v>
      </c>
      <c r="H87" s="5" t="s">
        <v>3</v>
      </c>
      <c r="I87" s="5" t="s">
        <v>4</v>
      </c>
      <c r="J87" s="1"/>
      <c r="K87" s="1"/>
      <c r="L87" s="1"/>
    </row>
    <row r="88" spans="1:12" ht="15.75">
      <c r="A88" s="12" t="s">
        <v>41</v>
      </c>
      <c r="B88" s="39">
        <v>936736</v>
      </c>
      <c r="C88" s="9" t="s">
        <v>71</v>
      </c>
      <c r="D88" s="9" t="s">
        <v>93</v>
      </c>
      <c r="E88" s="9" t="s">
        <v>116</v>
      </c>
      <c r="F88" s="36">
        <v>435.75</v>
      </c>
      <c r="G88" s="36">
        <f>F88*1.21</f>
        <v>527.2574999999999</v>
      </c>
      <c r="H88" s="36">
        <v>41.66666666666667</v>
      </c>
      <c r="I88" s="36">
        <f>H88*1.21</f>
        <v>50.41666666666667</v>
      </c>
      <c r="J88" s="1"/>
      <c r="K88" s="1"/>
      <c r="L88" s="1"/>
    </row>
    <row r="89" spans="1:12" ht="15.75">
      <c r="A89" s="13" t="s">
        <v>42</v>
      </c>
      <c r="B89" s="33">
        <v>921572</v>
      </c>
      <c r="C89" s="10" t="s">
        <v>71</v>
      </c>
      <c r="D89" s="10" t="s">
        <v>94</v>
      </c>
      <c r="E89" s="10" t="s">
        <v>117</v>
      </c>
      <c r="F89" s="37">
        <v>401.63</v>
      </c>
      <c r="G89" s="37">
        <f aca="true" t="shared" si="6" ref="G89:G94">F89*1.21</f>
        <v>485.97229999999996</v>
      </c>
      <c r="H89" s="37">
        <v>41.66666666666667</v>
      </c>
      <c r="I89" s="37">
        <f aca="true" t="shared" si="7" ref="I89:I94">H89*1.21</f>
        <v>50.41666666666667</v>
      </c>
      <c r="J89" s="1"/>
      <c r="K89" s="1"/>
      <c r="L89" s="1"/>
    </row>
    <row r="90" spans="1:12" ht="15.75">
      <c r="A90" s="13" t="s">
        <v>42</v>
      </c>
      <c r="B90" s="33">
        <v>888859</v>
      </c>
      <c r="C90" s="10" t="s">
        <v>71</v>
      </c>
      <c r="D90" s="10" t="s">
        <v>95</v>
      </c>
      <c r="E90" s="10" t="s">
        <v>112</v>
      </c>
      <c r="F90" s="37">
        <v>210</v>
      </c>
      <c r="G90" s="37">
        <f t="shared" si="6"/>
        <v>254.1</v>
      </c>
      <c r="H90" s="37">
        <v>25</v>
      </c>
      <c r="I90" s="37">
        <f t="shared" si="7"/>
        <v>30.25</v>
      </c>
      <c r="J90" s="1"/>
      <c r="K90" s="1"/>
      <c r="L90" s="1"/>
    </row>
    <row r="91" spans="1:12" ht="15.75">
      <c r="A91" s="13" t="s">
        <v>43</v>
      </c>
      <c r="B91" s="33">
        <v>936733</v>
      </c>
      <c r="C91" s="10" t="s">
        <v>71</v>
      </c>
      <c r="D91" s="10" t="s">
        <v>96</v>
      </c>
      <c r="E91" s="10" t="s">
        <v>118</v>
      </c>
      <c r="F91" s="37">
        <v>190.75</v>
      </c>
      <c r="G91" s="37">
        <f t="shared" si="6"/>
        <v>230.8075</v>
      </c>
      <c r="H91" s="37">
        <v>25</v>
      </c>
      <c r="I91" s="37">
        <f t="shared" si="7"/>
        <v>30.25</v>
      </c>
      <c r="J91" s="1"/>
      <c r="K91" s="1"/>
      <c r="L91" s="1"/>
    </row>
    <row r="92" spans="1:12" ht="15.75">
      <c r="A92" s="13" t="s">
        <v>44</v>
      </c>
      <c r="B92" s="33">
        <v>6887</v>
      </c>
      <c r="C92" s="10" t="s">
        <v>71</v>
      </c>
      <c r="D92" s="10" t="s">
        <v>97</v>
      </c>
      <c r="E92" s="10" t="s">
        <v>112</v>
      </c>
      <c r="F92" s="37">
        <v>406.88</v>
      </c>
      <c r="G92" s="37">
        <f t="shared" si="6"/>
        <v>492.3248</v>
      </c>
      <c r="H92" s="37">
        <v>41.66666666666667</v>
      </c>
      <c r="I92" s="37">
        <f t="shared" si="7"/>
        <v>50.41666666666667</v>
      </c>
      <c r="J92" s="1"/>
      <c r="K92" s="1"/>
      <c r="L92" s="1"/>
    </row>
    <row r="93" spans="1:12" ht="15.75">
      <c r="A93" s="13" t="s">
        <v>45</v>
      </c>
      <c r="B93" s="33">
        <v>51762</v>
      </c>
      <c r="C93" s="10" t="s">
        <v>71</v>
      </c>
      <c r="D93" s="10" t="s">
        <v>98</v>
      </c>
      <c r="E93" s="10" t="s">
        <v>119</v>
      </c>
      <c r="F93" s="37">
        <v>630</v>
      </c>
      <c r="G93" s="37">
        <f t="shared" si="6"/>
        <v>762.3</v>
      </c>
      <c r="H93" s="37">
        <v>66.66666666666667</v>
      </c>
      <c r="I93" s="37">
        <f t="shared" si="7"/>
        <v>80.66666666666667</v>
      </c>
      <c r="J93" s="1"/>
      <c r="K93" s="1"/>
      <c r="L93" s="1"/>
    </row>
    <row r="94" spans="1:12" ht="16.5" thickBot="1">
      <c r="A94" s="14" t="s">
        <v>43</v>
      </c>
      <c r="B94" s="35">
        <v>51761</v>
      </c>
      <c r="C94" s="11" t="s">
        <v>71</v>
      </c>
      <c r="D94" s="11" t="s">
        <v>99</v>
      </c>
      <c r="E94" s="11" t="s">
        <v>118</v>
      </c>
      <c r="F94" s="38">
        <v>406.88</v>
      </c>
      <c r="G94" s="38">
        <f t="shared" si="6"/>
        <v>492.3248</v>
      </c>
      <c r="H94" s="38">
        <v>41.66666666666667</v>
      </c>
      <c r="I94" s="38">
        <f t="shared" si="7"/>
        <v>50.41666666666667</v>
      </c>
      <c r="J94" s="1"/>
      <c r="K94" s="1"/>
      <c r="L94" s="1"/>
    </row>
    <row r="95" spans="1:12" ht="16.5" thickBot="1">
      <c r="A95" s="19"/>
      <c r="B95" s="19"/>
      <c r="C95" s="19"/>
      <c r="D95" s="19"/>
      <c r="E95" s="19"/>
      <c r="F95" s="20"/>
      <c r="G95" s="20"/>
      <c r="H95" s="20"/>
      <c r="I95" s="20"/>
      <c r="J95" s="1"/>
      <c r="K95" s="1"/>
      <c r="L95" s="1"/>
    </row>
    <row r="96" spans="1:12" ht="16.5" thickBot="1">
      <c r="A96" s="21" t="s">
        <v>17</v>
      </c>
      <c r="B96" s="21"/>
      <c r="C96" s="19"/>
      <c r="D96" s="19"/>
      <c r="E96" s="19"/>
      <c r="F96" s="2" t="s">
        <v>128</v>
      </c>
      <c r="G96" s="4"/>
      <c r="H96" s="3" t="s">
        <v>20</v>
      </c>
      <c r="I96" s="4"/>
      <c r="J96" s="1"/>
      <c r="K96" s="1"/>
      <c r="L96" s="1"/>
    </row>
    <row r="97" spans="1:12" ht="16.5" thickBot="1">
      <c r="A97" s="30" t="s">
        <v>19</v>
      </c>
      <c r="B97" s="30" t="s">
        <v>129</v>
      </c>
      <c r="C97" s="5" t="s">
        <v>0</v>
      </c>
      <c r="D97" s="5" t="s">
        <v>1</v>
      </c>
      <c r="E97" s="5" t="s">
        <v>2</v>
      </c>
      <c r="F97" s="5" t="s">
        <v>3</v>
      </c>
      <c r="G97" s="5" t="s">
        <v>4</v>
      </c>
      <c r="H97" s="5" t="s">
        <v>3</v>
      </c>
      <c r="I97" s="5" t="s">
        <v>4</v>
      </c>
      <c r="J97" s="1"/>
      <c r="K97" s="1"/>
      <c r="L97" s="1"/>
    </row>
    <row r="98" spans="1:12" ht="15.75">
      <c r="A98" s="12" t="s">
        <v>191</v>
      </c>
      <c r="B98" s="39">
        <v>2012</v>
      </c>
      <c r="C98" s="27" t="s">
        <v>193</v>
      </c>
      <c r="D98" s="27" t="s">
        <v>195</v>
      </c>
      <c r="E98" s="15"/>
      <c r="F98" s="36"/>
      <c r="G98" s="36"/>
      <c r="H98" s="36">
        <v>120</v>
      </c>
      <c r="I98" s="36">
        <f>H98*1.21</f>
        <v>145.2</v>
      </c>
      <c r="J98" s="1"/>
      <c r="K98" s="1"/>
      <c r="L98" s="1"/>
    </row>
    <row r="99" spans="1:12" ht="15.75">
      <c r="A99" s="10" t="s">
        <v>192</v>
      </c>
      <c r="B99" s="25">
        <v>2020</v>
      </c>
      <c r="C99" s="25" t="s">
        <v>193</v>
      </c>
      <c r="D99" s="25" t="s">
        <v>195</v>
      </c>
      <c r="E99" s="16"/>
      <c r="F99" s="37"/>
      <c r="G99" s="37"/>
      <c r="H99" s="37">
        <v>165</v>
      </c>
      <c r="I99" s="37">
        <f>H99*1.21</f>
        <v>199.65</v>
      </c>
      <c r="J99" s="1"/>
      <c r="K99" s="1"/>
      <c r="L99" s="1"/>
    </row>
    <row r="100" spans="1:12" ht="15.75">
      <c r="A100" s="53" t="s">
        <v>192</v>
      </c>
      <c r="B100" s="54">
        <v>4220</v>
      </c>
      <c r="C100" s="55" t="s">
        <v>193</v>
      </c>
      <c r="D100" s="55" t="s">
        <v>194</v>
      </c>
      <c r="E100" s="56"/>
      <c r="F100" s="57"/>
      <c r="G100" s="57"/>
      <c r="H100" s="57">
        <v>170</v>
      </c>
      <c r="I100" s="57">
        <f>H100*1.21</f>
        <v>205.7</v>
      </c>
      <c r="J100" s="1"/>
      <c r="K100" s="1"/>
      <c r="L100" s="1"/>
    </row>
    <row r="101" spans="1:12" ht="16.5" thickBot="1">
      <c r="A101" s="14" t="s">
        <v>196</v>
      </c>
      <c r="B101" s="35">
        <v>4228</v>
      </c>
      <c r="C101" s="11" t="s">
        <v>193</v>
      </c>
      <c r="D101" s="11" t="s">
        <v>194</v>
      </c>
      <c r="E101" s="11"/>
      <c r="F101" s="38"/>
      <c r="G101" s="38"/>
      <c r="H101" s="38">
        <v>210</v>
      </c>
      <c r="I101" s="38">
        <f>H101*1.21</f>
        <v>254.1</v>
      </c>
      <c r="J101" s="1"/>
      <c r="K101" s="1"/>
      <c r="L101" s="1"/>
    </row>
    <row r="102" spans="1:12" ht="16.5" thickBo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6.5" thickBot="1">
      <c r="A103" s="6" t="s">
        <v>13</v>
      </c>
      <c r="B103" s="6"/>
      <c r="C103" s="1"/>
      <c r="D103" s="1"/>
      <c r="E103" s="1"/>
      <c r="F103" s="2" t="s">
        <v>128</v>
      </c>
      <c r="G103" s="4"/>
      <c r="H103" s="3" t="s">
        <v>20</v>
      </c>
      <c r="I103" s="4"/>
      <c r="J103" s="1"/>
      <c r="K103" s="1"/>
      <c r="L103" s="1"/>
    </row>
    <row r="104" spans="1:12" ht="16.5" thickBot="1">
      <c r="A104" s="30" t="s">
        <v>19</v>
      </c>
      <c r="B104" s="30" t="s">
        <v>129</v>
      </c>
      <c r="C104" s="5" t="s">
        <v>0</v>
      </c>
      <c r="D104" s="5" t="s">
        <v>1</v>
      </c>
      <c r="E104" s="5" t="s">
        <v>2</v>
      </c>
      <c r="F104" s="5" t="s">
        <v>3</v>
      </c>
      <c r="G104" s="5" t="s">
        <v>4</v>
      </c>
      <c r="H104" s="5" t="s">
        <v>3</v>
      </c>
      <c r="I104" s="5" t="s">
        <v>4</v>
      </c>
      <c r="J104" s="1"/>
      <c r="K104" s="1"/>
      <c r="L104" s="1"/>
    </row>
    <row r="105" spans="1:12" ht="16.5" thickBot="1">
      <c r="A105" s="2" t="s">
        <v>46</v>
      </c>
      <c r="B105" s="41">
        <v>630425</v>
      </c>
      <c r="C105" s="8" t="s">
        <v>72</v>
      </c>
      <c r="D105" s="18">
        <v>630425</v>
      </c>
      <c r="E105" s="8"/>
      <c r="F105" s="42">
        <v>843.3333333333334</v>
      </c>
      <c r="G105" s="42">
        <f>F105*1.21</f>
        <v>1020.4333333333334</v>
      </c>
      <c r="H105" s="42">
        <v>75</v>
      </c>
      <c r="I105" s="42">
        <f>H105*1.21</f>
        <v>90.75</v>
      </c>
      <c r="J105" s="1"/>
      <c r="K105" s="1"/>
      <c r="L105" s="1"/>
    </row>
    <row r="106" spans="1:12" ht="16.5" thickBot="1">
      <c r="A106" s="19"/>
      <c r="B106" s="19"/>
      <c r="C106" s="19"/>
      <c r="D106" s="20"/>
      <c r="E106" s="19"/>
      <c r="F106" s="20"/>
      <c r="G106" s="20"/>
      <c r="H106" s="20"/>
      <c r="I106" s="20"/>
      <c r="J106" s="1"/>
      <c r="K106" s="1"/>
      <c r="L106" s="1"/>
    </row>
    <row r="107" spans="1:12" ht="16.5" thickBot="1">
      <c r="A107" s="6" t="s">
        <v>12</v>
      </c>
      <c r="B107" s="6"/>
      <c r="C107" s="1"/>
      <c r="D107" s="1"/>
      <c r="E107" s="1"/>
      <c r="F107" s="2" t="s">
        <v>128</v>
      </c>
      <c r="G107" s="4"/>
      <c r="H107" s="3" t="s">
        <v>20</v>
      </c>
      <c r="I107" s="4"/>
      <c r="J107" s="1"/>
      <c r="K107" s="1"/>
      <c r="L107" s="1"/>
    </row>
    <row r="108" spans="1:12" ht="16.5" thickBot="1">
      <c r="A108" s="30" t="s">
        <v>19</v>
      </c>
      <c r="B108" s="30" t="s">
        <v>129</v>
      </c>
      <c r="C108" s="5" t="s">
        <v>0</v>
      </c>
      <c r="D108" s="5" t="s">
        <v>1</v>
      </c>
      <c r="E108" s="5" t="s">
        <v>2</v>
      </c>
      <c r="F108" s="5" t="s">
        <v>3</v>
      </c>
      <c r="G108" s="5" t="s">
        <v>4</v>
      </c>
      <c r="H108" s="5" t="s">
        <v>3</v>
      </c>
      <c r="I108" s="5" t="s">
        <v>4</v>
      </c>
      <c r="J108" s="1"/>
      <c r="K108" s="1"/>
      <c r="L108" s="1"/>
    </row>
    <row r="109" spans="1:12" ht="15.75">
      <c r="A109" s="12" t="s">
        <v>47</v>
      </c>
      <c r="B109" s="39">
        <v>172738</v>
      </c>
      <c r="C109" s="9" t="s">
        <v>71</v>
      </c>
      <c r="D109" s="9" t="s">
        <v>100</v>
      </c>
      <c r="E109" s="9" t="s">
        <v>120</v>
      </c>
      <c r="F109" s="36">
        <v>74.38</v>
      </c>
      <c r="G109" s="36">
        <f>F109*1.21</f>
        <v>89.9998</v>
      </c>
      <c r="H109" s="36">
        <v>10.63</v>
      </c>
      <c r="I109" s="36">
        <f>H109*1.21</f>
        <v>12.862300000000001</v>
      </c>
      <c r="J109" s="1"/>
      <c r="K109" s="1"/>
      <c r="L109" s="1"/>
    </row>
    <row r="110" spans="1:12" ht="15.75">
      <c r="A110" s="13" t="s">
        <v>48</v>
      </c>
      <c r="B110" s="33">
        <v>172740</v>
      </c>
      <c r="C110" s="10" t="s">
        <v>71</v>
      </c>
      <c r="D110" s="10" t="s">
        <v>100</v>
      </c>
      <c r="E110" s="10" t="s">
        <v>120</v>
      </c>
      <c r="F110" s="37">
        <v>161.88</v>
      </c>
      <c r="G110" s="37">
        <f aca="true" t="shared" si="8" ref="G110:G123">F110*1.21</f>
        <v>195.8748</v>
      </c>
      <c r="H110" s="37">
        <v>23.13</v>
      </c>
      <c r="I110" s="37">
        <f aca="true" t="shared" si="9" ref="I110:I123">H110*1.21</f>
        <v>27.987299999999998</v>
      </c>
      <c r="J110" s="1"/>
      <c r="K110" s="1"/>
      <c r="L110" s="1"/>
    </row>
    <row r="111" spans="1:12" ht="15.75">
      <c r="A111" s="13" t="s">
        <v>49</v>
      </c>
      <c r="B111" s="33">
        <v>172744</v>
      </c>
      <c r="C111" s="10" t="s">
        <v>71</v>
      </c>
      <c r="D111" s="10" t="s">
        <v>100</v>
      </c>
      <c r="E111" s="10" t="s">
        <v>120</v>
      </c>
      <c r="F111" s="37">
        <v>166.25</v>
      </c>
      <c r="G111" s="37">
        <f t="shared" si="8"/>
        <v>201.1625</v>
      </c>
      <c r="H111" s="37">
        <v>23.75</v>
      </c>
      <c r="I111" s="37">
        <f t="shared" si="9"/>
        <v>28.7375</v>
      </c>
      <c r="J111" s="1"/>
      <c r="K111" s="1"/>
      <c r="L111" s="1"/>
    </row>
    <row r="112" spans="1:12" ht="15.75">
      <c r="A112" s="13" t="s">
        <v>50</v>
      </c>
      <c r="B112" s="33">
        <v>172749</v>
      </c>
      <c r="C112" s="10" t="s">
        <v>71</v>
      </c>
      <c r="D112" s="10" t="s">
        <v>100</v>
      </c>
      <c r="E112" s="10" t="s">
        <v>120</v>
      </c>
      <c r="F112" s="37">
        <v>98</v>
      </c>
      <c r="G112" s="37">
        <f t="shared" si="8"/>
        <v>118.58</v>
      </c>
      <c r="H112" s="37">
        <v>14</v>
      </c>
      <c r="I112" s="37">
        <f t="shared" si="9"/>
        <v>16.939999999999998</v>
      </c>
      <c r="J112" s="1"/>
      <c r="K112" s="1"/>
      <c r="L112" s="1"/>
    </row>
    <row r="113" spans="1:12" ht="15.75">
      <c r="A113" s="13" t="s">
        <v>51</v>
      </c>
      <c r="B113" s="33">
        <v>172751</v>
      </c>
      <c r="C113" s="10" t="s">
        <v>71</v>
      </c>
      <c r="D113" s="10" t="s">
        <v>100</v>
      </c>
      <c r="E113" s="10" t="s">
        <v>120</v>
      </c>
      <c r="F113" s="37">
        <v>166.25</v>
      </c>
      <c r="G113" s="37">
        <f t="shared" si="8"/>
        <v>201.1625</v>
      </c>
      <c r="H113" s="37">
        <v>23.75</v>
      </c>
      <c r="I113" s="37">
        <f t="shared" si="9"/>
        <v>28.7375</v>
      </c>
      <c r="J113" s="1"/>
      <c r="K113" s="1"/>
      <c r="L113" s="1"/>
    </row>
    <row r="114" spans="1:12" ht="15.75">
      <c r="A114" s="13" t="s">
        <v>52</v>
      </c>
      <c r="B114" s="33">
        <v>172757</v>
      </c>
      <c r="C114" s="10" t="s">
        <v>71</v>
      </c>
      <c r="D114" s="10" t="s">
        <v>100</v>
      </c>
      <c r="E114" s="10" t="s">
        <v>120</v>
      </c>
      <c r="F114" s="37">
        <v>109.38</v>
      </c>
      <c r="G114" s="37">
        <f t="shared" si="8"/>
        <v>132.3498</v>
      </c>
      <c r="H114" s="37">
        <v>15.63</v>
      </c>
      <c r="I114" s="37">
        <f t="shared" si="9"/>
        <v>18.912300000000002</v>
      </c>
      <c r="J114" s="1"/>
      <c r="K114" s="1"/>
      <c r="L114" s="1"/>
    </row>
    <row r="115" spans="1:12" ht="15.75">
      <c r="A115" s="13" t="s">
        <v>53</v>
      </c>
      <c r="B115" s="33">
        <v>172759</v>
      </c>
      <c r="C115" s="10" t="s">
        <v>71</v>
      </c>
      <c r="D115" s="10" t="s">
        <v>100</v>
      </c>
      <c r="E115" s="10" t="s">
        <v>120</v>
      </c>
      <c r="F115" s="37">
        <v>179.38</v>
      </c>
      <c r="G115" s="37">
        <f t="shared" si="8"/>
        <v>217.04979999999998</v>
      </c>
      <c r="H115" s="37">
        <v>25.63</v>
      </c>
      <c r="I115" s="37">
        <f t="shared" si="9"/>
        <v>31.012299999999996</v>
      </c>
      <c r="J115" s="1"/>
      <c r="K115" s="1"/>
      <c r="L115" s="1"/>
    </row>
    <row r="116" spans="1:12" ht="15.75">
      <c r="A116" s="13" t="s">
        <v>54</v>
      </c>
      <c r="B116" s="33">
        <v>251119</v>
      </c>
      <c r="C116" s="10" t="s">
        <v>71</v>
      </c>
      <c r="D116" s="10" t="s">
        <v>100</v>
      </c>
      <c r="E116" s="10" t="s">
        <v>120</v>
      </c>
      <c r="F116" s="37">
        <v>245</v>
      </c>
      <c r="G116" s="37">
        <f t="shared" si="8"/>
        <v>296.45</v>
      </c>
      <c r="H116" s="37">
        <v>35</v>
      </c>
      <c r="I116" s="37">
        <f t="shared" si="9"/>
        <v>42.35</v>
      </c>
      <c r="J116" s="1"/>
      <c r="K116" s="1"/>
      <c r="L116" s="1"/>
    </row>
    <row r="117" spans="1:12" ht="15.75">
      <c r="A117" s="13" t="s">
        <v>55</v>
      </c>
      <c r="B117" s="33">
        <v>172766</v>
      </c>
      <c r="C117" s="10" t="s">
        <v>71</v>
      </c>
      <c r="D117" s="10" t="s">
        <v>100</v>
      </c>
      <c r="E117" s="10" t="s">
        <v>120</v>
      </c>
      <c r="F117" s="37">
        <v>144.38</v>
      </c>
      <c r="G117" s="37">
        <f t="shared" si="8"/>
        <v>174.69979999999998</v>
      </c>
      <c r="H117" s="37">
        <v>20.63</v>
      </c>
      <c r="I117" s="37">
        <f t="shared" si="9"/>
        <v>24.9623</v>
      </c>
      <c r="J117" s="1"/>
      <c r="K117" s="1"/>
      <c r="L117" s="1"/>
    </row>
    <row r="118" spans="1:12" ht="15.75">
      <c r="A118" s="13" t="s">
        <v>56</v>
      </c>
      <c r="B118" s="33">
        <v>172768</v>
      </c>
      <c r="C118" s="10" t="s">
        <v>71</v>
      </c>
      <c r="D118" s="10" t="s">
        <v>100</v>
      </c>
      <c r="E118" s="10" t="s">
        <v>120</v>
      </c>
      <c r="F118" s="37">
        <v>253.75</v>
      </c>
      <c r="G118" s="37">
        <f t="shared" si="8"/>
        <v>307.03749999999997</v>
      </c>
      <c r="H118" s="37">
        <v>36.25</v>
      </c>
      <c r="I118" s="37">
        <f t="shared" si="9"/>
        <v>43.8625</v>
      </c>
      <c r="J118" s="1"/>
      <c r="K118" s="1"/>
      <c r="L118" s="1"/>
    </row>
    <row r="119" spans="1:12" ht="15.75">
      <c r="A119" s="13" t="s">
        <v>57</v>
      </c>
      <c r="B119" s="33">
        <v>172770</v>
      </c>
      <c r="C119" s="10" t="s">
        <v>71</v>
      </c>
      <c r="D119" s="10" t="s">
        <v>100</v>
      </c>
      <c r="E119" s="10" t="s">
        <v>120</v>
      </c>
      <c r="F119" s="37">
        <v>450.63</v>
      </c>
      <c r="G119" s="37">
        <f t="shared" si="8"/>
        <v>545.2623</v>
      </c>
      <c r="H119" s="37">
        <v>64.38</v>
      </c>
      <c r="I119" s="37">
        <f t="shared" si="9"/>
        <v>77.8998</v>
      </c>
      <c r="J119" s="1"/>
      <c r="K119" s="1"/>
      <c r="L119" s="1"/>
    </row>
    <row r="120" spans="1:12" ht="15.75">
      <c r="A120" s="13" t="s">
        <v>58</v>
      </c>
      <c r="B120" s="33">
        <v>172778</v>
      </c>
      <c r="C120" s="10" t="s">
        <v>71</v>
      </c>
      <c r="D120" s="10" t="s">
        <v>100</v>
      </c>
      <c r="E120" s="10" t="s">
        <v>120</v>
      </c>
      <c r="F120" s="37">
        <v>336.88</v>
      </c>
      <c r="G120" s="37">
        <f t="shared" si="8"/>
        <v>407.6248</v>
      </c>
      <c r="H120" s="37">
        <v>48.13</v>
      </c>
      <c r="I120" s="37">
        <f t="shared" si="9"/>
        <v>58.237300000000005</v>
      </c>
      <c r="J120" s="1"/>
      <c r="K120" s="1"/>
      <c r="L120" s="1"/>
    </row>
    <row r="121" spans="1:12" ht="15.75">
      <c r="A121" s="13" t="s">
        <v>59</v>
      </c>
      <c r="B121" s="33">
        <v>172779</v>
      </c>
      <c r="C121" s="10" t="s">
        <v>71</v>
      </c>
      <c r="D121" s="10" t="s">
        <v>100</v>
      </c>
      <c r="E121" s="10" t="s">
        <v>120</v>
      </c>
      <c r="F121" s="37">
        <v>428.75</v>
      </c>
      <c r="G121" s="37">
        <f t="shared" si="8"/>
        <v>518.7875</v>
      </c>
      <c r="H121" s="37">
        <v>61.25</v>
      </c>
      <c r="I121" s="37">
        <f t="shared" si="9"/>
        <v>74.1125</v>
      </c>
      <c r="J121" s="1"/>
      <c r="K121" s="1"/>
      <c r="L121" s="1"/>
    </row>
    <row r="122" spans="1:12" ht="15.75">
      <c r="A122" s="13" t="s">
        <v>60</v>
      </c>
      <c r="B122" s="33">
        <v>172787</v>
      </c>
      <c r="C122" s="10" t="s">
        <v>71</v>
      </c>
      <c r="D122" s="10" t="s">
        <v>100</v>
      </c>
      <c r="E122" s="10" t="s">
        <v>120</v>
      </c>
      <c r="F122" s="37">
        <v>393.75</v>
      </c>
      <c r="G122" s="37">
        <f t="shared" si="8"/>
        <v>476.4375</v>
      </c>
      <c r="H122" s="37">
        <v>56.25</v>
      </c>
      <c r="I122" s="37">
        <f t="shared" si="9"/>
        <v>68.0625</v>
      </c>
      <c r="J122" s="1"/>
      <c r="K122" s="1"/>
      <c r="L122" s="1"/>
    </row>
    <row r="123" spans="1:12" ht="16.5" thickBot="1">
      <c r="A123" s="14" t="s">
        <v>61</v>
      </c>
      <c r="B123" s="35">
        <v>172788</v>
      </c>
      <c r="C123" s="11" t="s">
        <v>71</v>
      </c>
      <c r="D123" s="11" t="s">
        <v>100</v>
      </c>
      <c r="E123" s="11" t="s">
        <v>120</v>
      </c>
      <c r="F123" s="38">
        <v>516.25</v>
      </c>
      <c r="G123" s="38">
        <f t="shared" si="8"/>
        <v>624.6625</v>
      </c>
      <c r="H123" s="38">
        <v>73.75</v>
      </c>
      <c r="I123" s="38">
        <f t="shared" si="9"/>
        <v>89.2375</v>
      </c>
      <c r="J123" s="1"/>
      <c r="K123" s="1"/>
      <c r="L123" s="1"/>
    </row>
    <row r="124" spans="1:12" ht="16.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6.5" thickBot="1">
      <c r="A125" s="6" t="s">
        <v>12</v>
      </c>
      <c r="B125" s="6"/>
      <c r="C125" s="1"/>
      <c r="D125" s="1"/>
      <c r="E125" s="1"/>
      <c r="F125" s="2" t="s">
        <v>128</v>
      </c>
      <c r="G125" s="4"/>
      <c r="H125" s="3" t="s">
        <v>20</v>
      </c>
      <c r="I125" s="4"/>
      <c r="J125" s="1"/>
      <c r="K125" s="1"/>
      <c r="L125" s="1"/>
    </row>
    <row r="126" spans="1:12" ht="16.5" thickBot="1">
      <c r="A126" s="30" t="s">
        <v>19</v>
      </c>
      <c r="B126" s="30" t="s">
        <v>129</v>
      </c>
      <c r="C126" s="5" t="s">
        <v>0</v>
      </c>
      <c r="D126" s="5" t="s">
        <v>1</v>
      </c>
      <c r="E126" s="5" t="s">
        <v>2</v>
      </c>
      <c r="F126" s="5" t="s">
        <v>3</v>
      </c>
      <c r="G126" s="5" t="s">
        <v>4</v>
      </c>
      <c r="H126" s="5" t="s">
        <v>3</v>
      </c>
      <c r="I126" s="5" t="s">
        <v>4</v>
      </c>
      <c r="J126" s="1"/>
      <c r="K126" s="1"/>
      <c r="L126" s="1"/>
    </row>
    <row r="127" spans="1:12" ht="15.75">
      <c r="A127" s="12" t="s">
        <v>62</v>
      </c>
      <c r="B127" s="39">
        <v>173198</v>
      </c>
      <c r="C127" s="9" t="s">
        <v>71</v>
      </c>
      <c r="D127" s="9" t="s">
        <v>101</v>
      </c>
      <c r="E127" s="9" t="s">
        <v>121</v>
      </c>
      <c r="F127" s="36">
        <v>1787.5</v>
      </c>
      <c r="G127" s="36">
        <f>F127*1.21</f>
        <v>2162.875</v>
      </c>
      <c r="H127" s="36">
        <v>198.61</v>
      </c>
      <c r="I127" s="36">
        <f>H127*1.21</f>
        <v>240.31810000000002</v>
      </c>
      <c r="J127" s="1"/>
      <c r="K127" s="1"/>
      <c r="L127" s="1"/>
    </row>
    <row r="128" spans="1:12" ht="15.75">
      <c r="A128" s="13" t="s">
        <v>63</v>
      </c>
      <c r="B128" s="33">
        <v>173201</v>
      </c>
      <c r="C128" s="10" t="s">
        <v>71</v>
      </c>
      <c r="D128" s="10" t="s">
        <v>101</v>
      </c>
      <c r="E128" s="10" t="s">
        <v>121</v>
      </c>
      <c r="F128" s="37">
        <v>1787.5</v>
      </c>
      <c r="G128" s="37">
        <f aca="true" t="shared" si="10" ref="G128:G136">F128*1.21</f>
        <v>2162.875</v>
      </c>
      <c r="H128" s="37">
        <v>198.61</v>
      </c>
      <c r="I128" s="37">
        <f aca="true" t="shared" si="11" ref="I128:I136">H128*1.21</f>
        <v>240.31810000000002</v>
      </c>
      <c r="J128" s="1"/>
      <c r="K128" s="1"/>
      <c r="L128" s="1"/>
    </row>
    <row r="129" spans="1:12" ht="15.75">
      <c r="A129" s="13" t="s">
        <v>64</v>
      </c>
      <c r="B129" s="33">
        <v>107517</v>
      </c>
      <c r="C129" s="10" t="s">
        <v>71</v>
      </c>
      <c r="D129" s="10" t="s">
        <v>101</v>
      </c>
      <c r="E129" s="10" t="s">
        <v>121</v>
      </c>
      <c r="F129" s="37">
        <v>1990.63</v>
      </c>
      <c r="G129" s="37">
        <f t="shared" si="10"/>
        <v>2408.6623</v>
      </c>
      <c r="H129" s="37">
        <v>221.18</v>
      </c>
      <c r="I129" s="37">
        <f t="shared" si="11"/>
        <v>267.6278</v>
      </c>
      <c r="J129" s="1"/>
      <c r="K129" s="1"/>
      <c r="L129" s="1"/>
    </row>
    <row r="130" spans="1:12" ht="15.75">
      <c r="A130" s="13" t="s">
        <v>155</v>
      </c>
      <c r="B130" s="33">
        <v>30670</v>
      </c>
      <c r="C130" s="10" t="s">
        <v>71</v>
      </c>
      <c r="D130" s="10" t="s">
        <v>153</v>
      </c>
      <c r="E130" s="10" t="s">
        <v>154</v>
      </c>
      <c r="F130" s="37">
        <v>4220.94</v>
      </c>
      <c r="G130" s="37">
        <f>F130*1.21</f>
        <v>5107.337399999999</v>
      </c>
      <c r="H130" s="37">
        <v>468.99</v>
      </c>
      <c r="I130" s="37">
        <f>H130*1.21</f>
        <v>567.4779</v>
      </c>
      <c r="J130" s="1"/>
      <c r="K130" s="1"/>
      <c r="L130" s="1"/>
    </row>
    <row r="131" spans="1:12" ht="15.75">
      <c r="A131" s="13" t="s">
        <v>65</v>
      </c>
      <c r="B131" s="33">
        <v>107519</v>
      </c>
      <c r="C131" s="10" t="s">
        <v>71</v>
      </c>
      <c r="D131" s="10" t="s">
        <v>101</v>
      </c>
      <c r="E131" s="10" t="s">
        <v>121</v>
      </c>
      <c r="F131" s="37">
        <v>2112.5</v>
      </c>
      <c r="G131" s="37">
        <f t="shared" si="10"/>
        <v>2556.125</v>
      </c>
      <c r="H131" s="37">
        <v>234.72</v>
      </c>
      <c r="I131" s="37">
        <f t="shared" si="11"/>
        <v>284.0112</v>
      </c>
      <c r="J131" s="1"/>
      <c r="K131" s="1"/>
      <c r="L131" s="1"/>
    </row>
    <row r="132" spans="1:12" ht="15.75">
      <c r="A132" s="13" t="s">
        <v>66</v>
      </c>
      <c r="B132" s="33">
        <v>107523</v>
      </c>
      <c r="C132" s="10" t="s">
        <v>71</v>
      </c>
      <c r="D132" s="10" t="s">
        <v>101</v>
      </c>
      <c r="E132" s="10" t="s">
        <v>121</v>
      </c>
      <c r="F132" s="37">
        <v>2356.25</v>
      </c>
      <c r="G132" s="37">
        <f t="shared" si="10"/>
        <v>2851.0625</v>
      </c>
      <c r="H132" s="37">
        <v>261.81</v>
      </c>
      <c r="I132" s="37">
        <f t="shared" si="11"/>
        <v>316.7901</v>
      </c>
      <c r="J132" s="1"/>
      <c r="K132" s="1"/>
      <c r="L132" s="1"/>
    </row>
    <row r="133" spans="1:12" ht="15.75">
      <c r="A133" s="13" t="s">
        <v>67</v>
      </c>
      <c r="B133" s="33">
        <v>107526</v>
      </c>
      <c r="C133" s="10" t="s">
        <v>71</v>
      </c>
      <c r="D133" s="10" t="s">
        <v>101</v>
      </c>
      <c r="E133" s="10" t="s">
        <v>121</v>
      </c>
      <c r="F133" s="37">
        <v>2275</v>
      </c>
      <c r="G133" s="37">
        <f t="shared" si="10"/>
        <v>2752.75</v>
      </c>
      <c r="H133" s="37">
        <v>252.78</v>
      </c>
      <c r="I133" s="37">
        <f t="shared" si="11"/>
        <v>305.86379999999997</v>
      </c>
      <c r="J133" s="1"/>
      <c r="K133" s="1"/>
      <c r="L133" s="1"/>
    </row>
    <row r="134" spans="1:12" ht="15.75">
      <c r="A134" s="13" t="s">
        <v>68</v>
      </c>
      <c r="B134" s="33">
        <v>107529</v>
      </c>
      <c r="C134" s="10" t="s">
        <v>71</v>
      </c>
      <c r="D134" s="10" t="s">
        <v>101</v>
      </c>
      <c r="E134" s="10" t="s">
        <v>121</v>
      </c>
      <c r="F134" s="37">
        <v>2640.63</v>
      </c>
      <c r="G134" s="37">
        <f t="shared" si="10"/>
        <v>3195.1623</v>
      </c>
      <c r="H134" s="37">
        <v>293.4</v>
      </c>
      <c r="I134" s="37">
        <f t="shared" si="11"/>
        <v>355.01399999999995</v>
      </c>
      <c r="J134" s="1"/>
      <c r="K134" s="1"/>
      <c r="L134" s="1"/>
    </row>
    <row r="135" spans="1:12" ht="15.75">
      <c r="A135" s="13" t="s">
        <v>69</v>
      </c>
      <c r="B135" s="33">
        <v>107532</v>
      </c>
      <c r="C135" s="10" t="s">
        <v>71</v>
      </c>
      <c r="D135" s="10" t="s">
        <v>101</v>
      </c>
      <c r="E135" s="10" t="s">
        <v>121</v>
      </c>
      <c r="F135" s="37">
        <v>3087.5</v>
      </c>
      <c r="G135" s="37">
        <f t="shared" si="10"/>
        <v>3735.875</v>
      </c>
      <c r="H135" s="37">
        <v>343.06</v>
      </c>
      <c r="I135" s="37">
        <f t="shared" si="11"/>
        <v>415.1026</v>
      </c>
      <c r="J135" s="1"/>
      <c r="K135" s="1"/>
      <c r="L135" s="1"/>
    </row>
    <row r="136" spans="1:12" ht="16.5" thickBot="1">
      <c r="A136" s="14" t="s">
        <v>70</v>
      </c>
      <c r="B136" s="35">
        <v>107534</v>
      </c>
      <c r="C136" s="11" t="s">
        <v>71</v>
      </c>
      <c r="D136" s="11" t="s">
        <v>101</v>
      </c>
      <c r="E136" s="11" t="s">
        <v>121</v>
      </c>
      <c r="F136" s="38">
        <v>3006.25</v>
      </c>
      <c r="G136" s="38">
        <f t="shared" si="10"/>
        <v>3637.5625</v>
      </c>
      <c r="H136" s="38">
        <v>334.03</v>
      </c>
      <c r="I136" s="38">
        <f t="shared" si="11"/>
        <v>404.17629999999997</v>
      </c>
      <c r="J136" s="1"/>
      <c r="K136" s="1"/>
      <c r="L136" s="1"/>
    </row>
    <row r="137" spans="1:12" ht="16.5" thickBo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6.5" thickBot="1">
      <c r="A138" s="6" t="s">
        <v>156</v>
      </c>
      <c r="B138" s="6"/>
      <c r="C138" s="1"/>
      <c r="D138" s="1"/>
      <c r="E138" s="1"/>
      <c r="F138" s="2" t="s">
        <v>128</v>
      </c>
      <c r="G138" s="4"/>
      <c r="H138" s="3" t="s">
        <v>20</v>
      </c>
      <c r="I138" s="4"/>
      <c r="J138" s="1"/>
      <c r="K138" s="1"/>
      <c r="L138" s="1"/>
    </row>
    <row r="139" spans="1:12" ht="16.5" thickBot="1">
      <c r="A139" s="30" t="s">
        <v>19</v>
      </c>
      <c r="B139" s="30" t="s">
        <v>129</v>
      </c>
      <c r="C139" s="44" t="s">
        <v>0</v>
      </c>
      <c r="D139" s="5" t="s">
        <v>1</v>
      </c>
      <c r="E139" s="5" t="s">
        <v>2</v>
      </c>
      <c r="F139" s="5" t="s">
        <v>3</v>
      </c>
      <c r="G139" s="5" t="s">
        <v>4</v>
      </c>
      <c r="H139" s="5" t="s">
        <v>3</v>
      </c>
      <c r="I139" s="5" t="s">
        <v>4</v>
      </c>
      <c r="J139" s="1"/>
      <c r="K139" s="1"/>
      <c r="L139" s="1"/>
    </row>
    <row r="140" spans="1:12" ht="15.75">
      <c r="A140" s="9" t="s">
        <v>157</v>
      </c>
      <c r="B140" s="39">
        <v>53762</v>
      </c>
      <c r="C140" s="9" t="s">
        <v>71</v>
      </c>
      <c r="D140" s="9" t="s">
        <v>160</v>
      </c>
      <c r="E140" s="9" t="s">
        <v>161</v>
      </c>
      <c r="F140" s="36">
        <v>838.08</v>
      </c>
      <c r="G140" s="36">
        <f aca="true" t="shared" si="12" ref="G140:G146">F140*1.21</f>
        <v>1014.0768</v>
      </c>
      <c r="H140" s="36">
        <v>119.726</v>
      </c>
      <c r="I140" s="36">
        <f aca="true" t="shared" si="13" ref="I140:I146">H140*1.21</f>
        <v>144.86846</v>
      </c>
      <c r="J140" s="1"/>
      <c r="K140" s="1"/>
      <c r="L140" s="1"/>
    </row>
    <row r="141" spans="1:12" ht="15.75">
      <c r="A141" s="49" t="s">
        <v>189</v>
      </c>
      <c r="B141" s="50">
        <v>53766</v>
      </c>
      <c r="C141" s="51" t="s">
        <v>71</v>
      </c>
      <c r="D141" s="51" t="s">
        <v>160</v>
      </c>
      <c r="E141" s="51" t="s">
        <v>161</v>
      </c>
      <c r="F141" s="52">
        <v>967.68</v>
      </c>
      <c r="G141" s="52">
        <f t="shared" si="12"/>
        <v>1170.8927999999999</v>
      </c>
      <c r="H141" s="52">
        <v>138.24</v>
      </c>
      <c r="I141" s="52">
        <f t="shared" si="13"/>
        <v>167.2704</v>
      </c>
      <c r="J141" s="1"/>
      <c r="K141" s="1"/>
      <c r="L141" s="1"/>
    </row>
    <row r="142" spans="1:12" ht="15.75">
      <c r="A142" s="13" t="s">
        <v>158</v>
      </c>
      <c r="B142" s="33">
        <v>53770</v>
      </c>
      <c r="C142" s="10" t="s">
        <v>71</v>
      </c>
      <c r="D142" s="10" t="s">
        <v>160</v>
      </c>
      <c r="E142" s="10" t="s">
        <v>161</v>
      </c>
      <c r="F142" s="37">
        <v>1125.36</v>
      </c>
      <c r="G142" s="37">
        <f t="shared" si="12"/>
        <v>1361.6855999999998</v>
      </c>
      <c r="H142" s="37">
        <v>160.766</v>
      </c>
      <c r="I142" s="37">
        <f t="shared" si="13"/>
        <v>194.52685999999997</v>
      </c>
      <c r="J142" s="1"/>
      <c r="K142" s="1"/>
      <c r="L142" s="1"/>
    </row>
    <row r="143" spans="1:12" ht="15.75">
      <c r="A143" s="13" t="s">
        <v>190</v>
      </c>
      <c r="B143" s="34">
        <v>53772</v>
      </c>
      <c r="C143" s="23" t="s">
        <v>71</v>
      </c>
      <c r="D143" s="23" t="s">
        <v>160</v>
      </c>
      <c r="E143" s="23" t="s">
        <v>161</v>
      </c>
      <c r="F143" s="40">
        <v>1277.64</v>
      </c>
      <c r="G143" s="40">
        <f t="shared" si="12"/>
        <v>1545.9444</v>
      </c>
      <c r="H143" s="40">
        <v>182.52</v>
      </c>
      <c r="I143" s="40">
        <f t="shared" si="13"/>
        <v>220.8492</v>
      </c>
      <c r="J143" s="1"/>
      <c r="K143" s="1"/>
      <c r="L143" s="1"/>
    </row>
    <row r="144" spans="1:12" ht="15.75">
      <c r="A144" s="13" t="s">
        <v>162</v>
      </c>
      <c r="B144" s="34">
        <v>53774</v>
      </c>
      <c r="C144" s="23" t="s">
        <v>71</v>
      </c>
      <c r="D144" s="23" t="s">
        <v>160</v>
      </c>
      <c r="E144" s="23" t="s">
        <v>161</v>
      </c>
      <c r="F144" s="40">
        <v>1326.24</v>
      </c>
      <c r="G144" s="40">
        <f t="shared" si="12"/>
        <v>1604.7504</v>
      </c>
      <c r="H144" s="40">
        <v>189.463</v>
      </c>
      <c r="I144" s="40">
        <f t="shared" si="13"/>
        <v>229.25023</v>
      </c>
      <c r="J144" s="1"/>
      <c r="K144" s="1"/>
      <c r="L144" s="1"/>
    </row>
    <row r="145" spans="1:12" ht="15.75">
      <c r="A145" s="13" t="s">
        <v>163</v>
      </c>
      <c r="B145" s="34">
        <v>53779</v>
      </c>
      <c r="C145" s="23" t="s">
        <v>71</v>
      </c>
      <c r="D145" s="23" t="s">
        <v>160</v>
      </c>
      <c r="E145" s="23" t="s">
        <v>161</v>
      </c>
      <c r="F145" s="40">
        <v>1515.24</v>
      </c>
      <c r="G145" s="40">
        <f t="shared" si="12"/>
        <v>1833.4404</v>
      </c>
      <c r="H145" s="40">
        <v>216.463</v>
      </c>
      <c r="I145" s="40">
        <f t="shared" si="13"/>
        <v>261.92023</v>
      </c>
      <c r="J145" s="1"/>
      <c r="K145" s="1"/>
      <c r="L145" s="1"/>
    </row>
    <row r="146" spans="1:12" ht="16.5" thickBot="1">
      <c r="A146" s="14" t="s">
        <v>159</v>
      </c>
      <c r="B146" s="35">
        <v>53783</v>
      </c>
      <c r="C146" s="11" t="s">
        <v>71</v>
      </c>
      <c r="D146" s="11" t="s">
        <v>160</v>
      </c>
      <c r="E146" s="11" t="s">
        <v>161</v>
      </c>
      <c r="F146" s="38">
        <v>1775.52</v>
      </c>
      <c r="G146" s="38">
        <f t="shared" si="12"/>
        <v>2148.3792</v>
      </c>
      <c r="H146" s="38">
        <v>253.646</v>
      </c>
      <c r="I146" s="38">
        <f t="shared" si="13"/>
        <v>306.91166</v>
      </c>
      <c r="J146" s="1"/>
      <c r="K146" s="1"/>
      <c r="L146" s="1"/>
    </row>
    <row r="147" spans="1:12" ht="16.5" thickBo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6.5" thickBot="1">
      <c r="A148" s="21" t="s">
        <v>164</v>
      </c>
      <c r="B148" s="21"/>
      <c r="C148" s="19"/>
      <c r="D148" s="19"/>
      <c r="E148" s="19"/>
      <c r="F148" s="2" t="s">
        <v>128</v>
      </c>
      <c r="G148" s="4"/>
      <c r="H148" s="3" t="s">
        <v>20</v>
      </c>
      <c r="I148" s="4"/>
      <c r="J148" s="1"/>
      <c r="K148" s="1"/>
      <c r="L148" s="1"/>
    </row>
    <row r="149" spans="1:12" ht="16.5" thickBot="1">
      <c r="A149" s="30" t="s">
        <v>19</v>
      </c>
      <c r="B149" s="30" t="s">
        <v>129</v>
      </c>
      <c r="C149" s="5" t="s">
        <v>0</v>
      </c>
      <c r="D149" s="5" t="s">
        <v>1</v>
      </c>
      <c r="E149" s="5" t="s">
        <v>2</v>
      </c>
      <c r="F149" s="5" t="s">
        <v>3</v>
      </c>
      <c r="G149" s="5" t="s">
        <v>4</v>
      </c>
      <c r="H149" s="5" t="s">
        <v>3</v>
      </c>
      <c r="I149" s="5" t="s">
        <v>4</v>
      </c>
      <c r="J149" s="1"/>
      <c r="K149" s="1"/>
      <c r="L149" s="1"/>
    </row>
    <row r="150" spans="1:12" ht="16.5" thickBot="1">
      <c r="A150" s="14" t="s">
        <v>165</v>
      </c>
      <c r="B150" s="35"/>
      <c r="C150" s="11"/>
      <c r="D150" s="45" t="s">
        <v>166</v>
      </c>
      <c r="E150" s="11" t="s">
        <v>121</v>
      </c>
      <c r="F150" s="47">
        <v>10260</v>
      </c>
      <c r="G150" s="46">
        <f>F150*1.21</f>
        <v>12414.6</v>
      </c>
      <c r="H150" s="46" t="s">
        <v>168</v>
      </c>
      <c r="I150" s="46" t="s">
        <v>167</v>
      </c>
      <c r="J150" s="1"/>
      <c r="K150" s="1"/>
      <c r="L150" s="1"/>
    </row>
    <row r="151" spans="1:1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</sheetData>
  <sheetProtection/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Pujcovna</dc:creator>
  <cp:keywords/>
  <dc:description/>
  <cp:lastModifiedBy>MSimek</cp:lastModifiedBy>
  <cp:lastPrinted>2020-07-28T07:12:39Z</cp:lastPrinted>
  <dcterms:created xsi:type="dcterms:W3CDTF">2012-08-31T06:55:40Z</dcterms:created>
  <dcterms:modified xsi:type="dcterms:W3CDTF">2022-10-06T08:22:41Z</dcterms:modified>
  <cp:category/>
  <cp:version/>
  <cp:contentType/>
  <cp:contentStatus/>
</cp:coreProperties>
</file>